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glosh\Desktop\2024\3 афк\первичка\"/>
    </mc:Choice>
  </mc:AlternateContent>
  <xr:revisionPtr revIDLastSave="0" documentId="13_ncr:1_{C0744AAB-6958-4E3A-938E-CB8962210843}" xr6:coauthVersionLast="47" xr6:coauthVersionMax="47" xr10:uidLastSave="{00000000-0000-0000-0000-000000000000}"/>
  <bookViews>
    <workbookView xWindow="-108" yWindow="-108" windowWidth="23256" windowHeight="12456" tabRatio="759" xr2:uid="{E2723185-9D91-40FA-96EA-CAFA7E080ECD}"/>
  </bookViews>
  <sheets>
    <sheet name="Раздел 0" sheetId="13" r:id="rId1"/>
    <sheet name="Раздел I" sheetId="1" r:id="rId2"/>
    <sheet name="Раздел II" sheetId="2" r:id="rId3"/>
    <sheet name="Раздел III" sheetId="3" r:id="rId4"/>
    <sheet name="Раздел IV" sheetId="4" r:id="rId5"/>
    <sheet name="Раздел V" sheetId="5" r:id="rId6"/>
    <sheet name="Раздел VI" sheetId="6" r:id="rId7"/>
    <sheet name="Раздел VII" sheetId="7" r:id="rId8"/>
    <sheet name="Раздел VIII" sheetId="17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7" l="1"/>
  <c r="I10" i="17" l="1"/>
  <c r="G10" i="17"/>
  <c r="Q10" i="17"/>
  <c r="K10" i="17"/>
  <c r="E10" i="17"/>
  <c r="D10" i="17"/>
  <c r="C7" i="17"/>
  <c r="C8" i="17"/>
  <c r="C9" i="17"/>
  <c r="C11" i="17"/>
  <c r="C12" i="17"/>
  <c r="C13" i="17"/>
  <c r="C14" i="17"/>
  <c r="C15" i="17"/>
  <c r="C16" i="17"/>
  <c r="C17" i="17"/>
  <c r="C6" i="17"/>
  <c r="Q5" i="17"/>
  <c r="K5" i="17"/>
  <c r="I5" i="17"/>
  <c r="G5" i="17"/>
  <c r="D5" i="17"/>
  <c r="X136" i="7"/>
  <c r="C5" i="17" l="1"/>
  <c r="C10" i="17"/>
  <c r="D15" i="2"/>
  <c r="K137" i="6"/>
  <c r="D139" i="7"/>
  <c r="E139" i="7"/>
  <c r="F139" i="7"/>
  <c r="G139" i="7"/>
  <c r="H139" i="7"/>
  <c r="I139" i="7"/>
  <c r="J139" i="7"/>
  <c r="K139" i="7"/>
  <c r="L139" i="7"/>
  <c r="M139" i="7"/>
  <c r="N139" i="7"/>
  <c r="O139" i="7"/>
  <c r="P139" i="7"/>
  <c r="Q139" i="7"/>
  <c r="R139" i="7"/>
  <c r="S139" i="7"/>
  <c r="T139" i="7"/>
  <c r="U139" i="7"/>
  <c r="V139" i="7"/>
  <c r="C139" i="7"/>
  <c r="D138" i="7"/>
  <c r="D137" i="7" s="1"/>
  <c r="E138" i="7"/>
  <c r="F138" i="7"/>
  <c r="F137" i="7" s="1"/>
  <c r="G138" i="7"/>
  <c r="G137" i="7" s="1"/>
  <c r="H138" i="7"/>
  <c r="I138" i="7"/>
  <c r="I137" i="7" s="1"/>
  <c r="J138" i="7"/>
  <c r="K138" i="7"/>
  <c r="K137" i="7" s="1"/>
  <c r="L138" i="7"/>
  <c r="M138" i="7"/>
  <c r="N138" i="7"/>
  <c r="O138" i="7"/>
  <c r="P138" i="7"/>
  <c r="Q138" i="7"/>
  <c r="Q137" i="7" s="1"/>
  <c r="R138" i="7"/>
  <c r="R137" i="7" s="1"/>
  <c r="S138" i="7"/>
  <c r="S137" i="7" s="1"/>
  <c r="T138" i="7"/>
  <c r="T137" i="7" s="1"/>
  <c r="U138" i="7"/>
  <c r="U137" i="7" s="1"/>
  <c r="V138" i="7"/>
  <c r="C138" i="7"/>
  <c r="Y8" i="7"/>
  <c r="Y9" i="7"/>
  <c r="Y10" i="7"/>
  <c r="Y11" i="7"/>
  <c r="Y12" i="7"/>
  <c r="Y13" i="7"/>
  <c r="Y14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37" i="7"/>
  <c r="Y38" i="7"/>
  <c r="Y39" i="7"/>
  <c r="Y40" i="7"/>
  <c r="Y41" i="7"/>
  <c r="Y42" i="7"/>
  <c r="Y43" i="7"/>
  <c r="Y44" i="7"/>
  <c r="Y45" i="7"/>
  <c r="Y46" i="7"/>
  <c r="Y48" i="7"/>
  <c r="Y49" i="7"/>
  <c r="Y50" i="7"/>
  <c r="Y51" i="7"/>
  <c r="Y52" i="7"/>
  <c r="Y53" i="7"/>
  <c r="Y54" i="7"/>
  <c r="Y55" i="7"/>
  <c r="Y56" i="7"/>
  <c r="Y57" i="7"/>
  <c r="Y58" i="7"/>
  <c r="Y59" i="7"/>
  <c r="Y60" i="7"/>
  <c r="Y61" i="7"/>
  <c r="Y62" i="7"/>
  <c r="Y63" i="7"/>
  <c r="Y64" i="7"/>
  <c r="Y65" i="7"/>
  <c r="Y66" i="7"/>
  <c r="Y67" i="7"/>
  <c r="Y68" i="7"/>
  <c r="Y69" i="7"/>
  <c r="Y70" i="7"/>
  <c r="Y71" i="7"/>
  <c r="Y72" i="7"/>
  <c r="Y73" i="7"/>
  <c r="Y74" i="7"/>
  <c r="Y75" i="7"/>
  <c r="Y76" i="7"/>
  <c r="Y77" i="7"/>
  <c r="Y78" i="7"/>
  <c r="Y79" i="7"/>
  <c r="Y80" i="7"/>
  <c r="Y81" i="7"/>
  <c r="Y82" i="7"/>
  <c r="Y83" i="7"/>
  <c r="Y84" i="7"/>
  <c r="Y85" i="7"/>
  <c r="Y86" i="7"/>
  <c r="Y87" i="7"/>
  <c r="Y88" i="7"/>
  <c r="Y89" i="7"/>
  <c r="Y90" i="7"/>
  <c r="Y91" i="7"/>
  <c r="Y92" i="7"/>
  <c r="Y93" i="7"/>
  <c r="Y94" i="7"/>
  <c r="Y95" i="7"/>
  <c r="Y96" i="7"/>
  <c r="Y97" i="7"/>
  <c r="Y98" i="7"/>
  <c r="Y99" i="7"/>
  <c r="Y100" i="7"/>
  <c r="Y101" i="7"/>
  <c r="Y102" i="7"/>
  <c r="Y103" i="7"/>
  <c r="Y104" i="7"/>
  <c r="Y105" i="7"/>
  <c r="Y106" i="7"/>
  <c r="Y107" i="7"/>
  <c r="Y108" i="7"/>
  <c r="Y109" i="7"/>
  <c r="Y110" i="7"/>
  <c r="Y111" i="7"/>
  <c r="Y112" i="7"/>
  <c r="Y113" i="7"/>
  <c r="Y114" i="7"/>
  <c r="Y115" i="7"/>
  <c r="Y116" i="7"/>
  <c r="Y117" i="7"/>
  <c r="Y118" i="7"/>
  <c r="Y119" i="7"/>
  <c r="Y120" i="7"/>
  <c r="Y121" i="7"/>
  <c r="Y122" i="7"/>
  <c r="Y123" i="7"/>
  <c r="Y124" i="7"/>
  <c r="Y125" i="7"/>
  <c r="Y126" i="7"/>
  <c r="Y128" i="7"/>
  <c r="Y129" i="7"/>
  <c r="Y130" i="7"/>
  <c r="Y131" i="7"/>
  <c r="Y132" i="7"/>
  <c r="Y133" i="7"/>
  <c r="Y134" i="7"/>
  <c r="Y135" i="7"/>
  <c r="Y136" i="7"/>
  <c r="Y141" i="7"/>
  <c r="Y142" i="7"/>
  <c r="Y143" i="7"/>
  <c r="D140" i="7"/>
  <c r="E140" i="7"/>
  <c r="F140" i="7"/>
  <c r="G140" i="7"/>
  <c r="H140" i="7"/>
  <c r="I140" i="7"/>
  <c r="J140" i="7"/>
  <c r="K140" i="7"/>
  <c r="L140" i="7"/>
  <c r="M140" i="7"/>
  <c r="N140" i="7"/>
  <c r="O140" i="7"/>
  <c r="P140" i="7"/>
  <c r="Q140" i="7"/>
  <c r="R140" i="7"/>
  <c r="S140" i="7"/>
  <c r="T140" i="7"/>
  <c r="U140" i="7"/>
  <c r="V140" i="7"/>
  <c r="C140" i="7"/>
  <c r="Y140" i="7" s="1"/>
  <c r="H137" i="7"/>
  <c r="J137" i="7"/>
  <c r="L137" i="7"/>
  <c r="M137" i="7"/>
  <c r="N137" i="7"/>
  <c r="P137" i="7"/>
  <c r="D127" i="7"/>
  <c r="E127" i="7"/>
  <c r="F127" i="7"/>
  <c r="G127" i="7"/>
  <c r="H127" i="7"/>
  <c r="I127" i="7"/>
  <c r="J127" i="7"/>
  <c r="K127" i="7"/>
  <c r="L127" i="7"/>
  <c r="M127" i="7"/>
  <c r="N127" i="7"/>
  <c r="O127" i="7"/>
  <c r="P127" i="7"/>
  <c r="Q127" i="7"/>
  <c r="R127" i="7"/>
  <c r="S127" i="7"/>
  <c r="T127" i="7"/>
  <c r="U127" i="7"/>
  <c r="V127" i="7"/>
  <c r="C127" i="7"/>
  <c r="D125" i="7"/>
  <c r="E125" i="7"/>
  <c r="F125" i="7"/>
  <c r="G125" i="7"/>
  <c r="H125" i="7"/>
  <c r="I125" i="7"/>
  <c r="J125" i="7"/>
  <c r="K125" i="7"/>
  <c r="L125" i="7"/>
  <c r="M125" i="7"/>
  <c r="N125" i="7"/>
  <c r="O125" i="7"/>
  <c r="P125" i="7"/>
  <c r="Q125" i="7"/>
  <c r="R125" i="7"/>
  <c r="S125" i="7"/>
  <c r="T125" i="7"/>
  <c r="U125" i="7"/>
  <c r="V125" i="7"/>
  <c r="C125" i="7"/>
  <c r="D101" i="7"/>
  <c r="E101" i="7"/>
  <c r="F101" i="7"/>
  <c r="G101" i="7"/>
  <c r="H101" i="7"/>
  <c r="I101" i="7"/>
  <c r="J101" i="7"/>
  <c r="K101" i="7"/>
  <c r="L101" i="7"/>
  <c r="M101" i="7"/>
  <c r="N101" i="7"/>
  <c r="O101" i="7"/>
  <c r="P101" i="7"/>
  <c r="Q101" i="7"/>
  <c r="R101" i="7"/>
  <c r="S101" i="7"/>
  <c r="T101" i="7"/>
  <c r="U101" i="7"/>
  <c r="V101" i="7"/>
  <c r="C101" i="7"/>
  <c r="D69" i="7"/>
  <c r="E69" i="7"/>
  <c r="F69" i="7"/>
  <c r="G69" i="7"/>
  <c r="H69" i="7"/>
  <c r="I69" i="7"/>
  <c r="J69" i="7"/>
  <c r="K69" i="7"/>
  <c r="L69" i="7"/>
  <c r="M69" i="7"/>
  <c r="N69" i="7"/>
  <c r="O69" i="7"/>
  <c r="P69" i="7"/>
  <c r="Q69" i="7"/>
  <c r="R69" i="7"/>
  <c r="S69" i="7"/>
  <c r="T69" i="7"/>
  <c r="U69" i="7"/>
  <c r="V69" i="7"/>
  <c r="C69" i="7"/>
  <c r="D47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R47" i="7"/>
  <c r="S47" i="7"/>
  <c r="T47" i="7"/>
  <c r="U47" i="7"/>
  <c r="V47" i="7"/>
  <c r="C47" i="7"/>
  <c r="D15" i="7"/>
  <c r="E15" i="7"/>
  <c r="F15" i="7"/>
  <c r="F7" i="7" s="1"/>
  <c r="G15" i="7"/>
  <c r="H15" i="7"/>
  <c r="I15" i="7"/>
  <c r="I7" i="7" s="1"/>
  <c r="J15" i="7"/>
  <c r="K15" i="7"/>
  <c r="L15" i="7"/>
  <c r="M15" i="7"/>
  <c r="M7" i="7" s="1"/>
  <c r="N15" i="7"/>
  <c r="O15" i="7"/>
  <c r="P15" i="7"/>
  <c r="Q15" i="7"/>
  <c r="Q7" i="7" s="1"/>
  <c r="R15" i="7"/>
  <c r="S15" i="7"/>
  <c r="T15" i="7"/>
  <c r="U15" i="7"/>
  <c r="U7" i="7" s="1"/>
  <c r="V15" i="7"/>
  <c r="C15" i="7"/>
  <c r="D7" i="7"/>
  <c r="E7" i="7"/>
  <c r="H7" i="7"/>
  <c r="L7" i="7"/>
  <c r="P7" i="7"/>
  <c r="T7" i="7"/>
  <c r="V137" i="7" l="1"/>
  <c r="S7" i="7"/>
  <c r="O7" i="7"/>
  <c r="K7" i="7"/>
  <c r="G7" i="7"/>
  <c r="E137" i="7"/>
  <c r="V7" i="7"/>
  <c r="R7" i="7"/>
  <c r="N7" i="7"/>
  <c r="J7" i="7"/>
  <c r="C137" i="7"/>
  <c r="Y47" i="7"/>
  <c r="Y15" i="7"/>
  <c r="Y139" i="7"/>
  <c r="Y127" i="7"/>
  <c r="Y137" i="7"/>
  <c r="Y138" i="7"/>
  <c r="O137" i="7"/>
  <c r="C7" i="7"/>
  <c r="Y7" i="7" s="1"/>
  <c r="AN26" i="6"/>
  <c r="AN90" i="6"/>
  <c r="AN135" i="6"/>
  <c r="J139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X139" i="6"/>
  <c r="Y139" i="6"/>
  <c r="Z139" i="6"/>
  <c r="AA139" i="6"/>
  <c r="AB139" i="6"/>
  <c r="AC139" i="6"/>
  <c r="AD139" i="6"/>
  <c r="AE139" i="6"/>
  <c r="AF139" i="6"/>
  <c r="AG139" i="6"/>
  <c r="AH139" i="6"/>
  <c r="AI139" i="6"/>
  <c r="AJ139" i="6"/>
  <c r="AK139" i="6"/>
  <c r="AL139" i="6"/>
  <c r="I139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Y138" i="6"/>
  <c r="Z138" i="6"/>
  <c r="AA138" i="6"/>
  <c r="AB138" i="6"/>
  <c r="AC138" i="6"/>
  <c r="AD138" i="6"/>
  <c r="AE138" i="6"/>
  <c r="AF138" i="6"/>
  <c r="AG138" i="6"/>
  <c r="AH138" i="6"/>
  <c r="AI138" i="6"/>
  <c r="AJ138" i="6"/>
  <c r="AK138" i="6"/>
  <c r="AL138" i="6"/>
  <c r="I138" i="6"/>
  <c r="J137" i="6"/>
  <c r="J136" i="6" s="1"/>
  <c r="K136" i="6"/>
  <c r="L137" i="6"/>
  <c r="M137" i="6"/>
  <c r="N137" i="6"/>
  <c r="O137" i="6"/>
  <c r="P137" i="6"/>
  <c r="Q137" i="6"/>
  <c r="R137" i="6"/>
  <c r="R136" i="6" s="1"/>
  <c r="S137" i="6"/>
  <c r="S136" i="6" s="1"/>
  <c r="T137" i="6"/>
  <c r="U137" i="6"/>
  <c r="V137" i="6"/>
  <c r="W137" i="6"/>
  <c r="W136" i="6" s="1"/>
  <c r="X137" i="6"/>
  <c r="Y137" i="6"/>
  <c r="Z137" i="6"/>
  <c r="AA137" i="6"/>
  <c r="AB137" i="6"/>
  <c r="AC137" i="6"/>
  <c r="AD137" i="6"/>
  <c r="AD136" i="6" s="1"/>
  <c r="AE137" i="6"/>
  <c r="AE136" i="6" s="1"/>
  <c r="AF137" i="6"/>
  <c r="AG137" i="6"/>
  <c r="AH137" i="6"/>
  <c r="AH136" i="6" s="1"/>
  <c r="AI137" i="6"/>
  <c r="AI136" i="6" s="1"/>
  <c r="AJ137" i="6"/>
  <c r="AK137" i="6"/>
  <c r="AL137" i="6"/>
  <c r="AL136" i="6" s="1"/>
  <c r="I137" i="6"/>
  <c r="I136" i="6" s="1"/>
  <c r="AA13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X126" i="6"/>
  <c r="Y126" i="6"/>
  <c r="Z126" i="6"/>
  <c r="AA126" i="6"/>
  <c r="AB126" i="6"/>
  <c r="AC126" i="6"/>
  <c r="AD126" i="6"/>
  <c r="AE126" i="6"/>
  <c r="AF126" i="6"/>
  <c r="AG126" i="6"/>
  <c r="AH126" i="6"/>
  <c r="AI126" i="6"/>
  <c r="AJ126" i="6"/>
  <c r="AK126" i="6"/>
  <c r="AL126" i="6"/>
  <c r="I126" i="6"/>
  <c r="AL124" i="6"/>
  <c r="J124" i="6"/>
  <c r="K124" i="6"/>
  <c r="L124" i="6"/>
  <c r="M124" i="6"/>
  <c r="N124" i="6"/>
  <c r="O124" i="6"/>
  <c r="P124" i="6"/>
  <c r="Q124" i="6"/>
  <c r="R124" i="6"/>
  <c r="S124" i="6"/>
  <c r="T124" i="6"/>
  <c r="E124" i="6" s="1"/>
  <c r="U124" i="6"/>
  <c r="V124" i="6"/>
  <c r="W124" i="6"/>
  <c r="X124" i="6"/>
  <c r="D124" i="6" s="1"/>
  <c r="Y124" i="6"/>
  <c r="Z124" i="6"/>
  <c r="AA124" i="6"/>
  <c r="AB124" i="6"/>
  <c r="AC124" i="6"/>
  <c r="AD124" i="6"/>
  <c r="AE124" i="6"/>
  <c r="AF124" i="6"/>
  <c r="AG124" i="6"/>
  <c r="AH124" i="6"/>
  <c r="AI124" i="6"/>
  <c r="AJ124" i="6"/>
  <c r="AK124" i="6"/>
  <c r="I124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Z100" i="6"/>
  <c r="AA100" i="6"/>
  <c r="AB100" i="6"/>
  <c r="AC100" i="6"/>
  <c r="AD100" i="6"/>
  <c r="AE100" i="6"/>
  <c r="AF100" i="6"/>
  <c r="AG100" i="6"/>
  <c r="AH100" i="6"/>
  <c r="AI100" i="6"/>
  <c r="AJ100" i="6"/>
  <c r="AK100" i="6"/>
  <c r="AL100" i="6"/>
  <c r="I100" i="6"/>
  <c r="D100" i="6" s="1"/>
  <c r="J68" i="6"/>
  <c r="K68" i="6"/>
  <c r="L68" i="6"/>
  <c r="M68" i="6"/>
  <c r="N68" i="6"/>
  <c r="O68" i="6"/>
  <c r="P68" i="6"/>
  <c r="Q68" i="6"/>
  <c r="R68" i="6"/>
  <c r="S68" i="6"/>
  <c r="T68" i="6"/>
  <c r="U68" i="6"/>
  <c r="F68" i="6" s="1"/>
  <c r="V68" i="6"/>
  <c r="W68" i="6"/>
  <c r="X68" i="6"/>
  <c r="Y68" i="6"/>
  <c r="E68" i="6" s="1"/>
  <c r="Z68" i="6"/>
  <c r="AA68" i="6"/>
  <c r="AB68" i="6"/>
  <c r="AC68" i="6"/>
  <c r="D68" i="6" s="1"/>
  <c r="C68" i="6" s="1"/>
  <c r="AD68" i="6"/>
  <c r="AE68" i="6"/>
  <c r="AF68" i="6"/>
  <c r="AG68" i="6"/>
  <c r="AH68" i="6"/>
  <c r="AI68" i="6"/>
  <c r="AJ68" i="6"/>
  <c r="AK68" i="6"/>
  <c r="AL68" i="6"/>
  <c r="I68" i="6"/>
  <c r="J46" i="6"/>
  <c r="K46" i="6"/>
  <c r="K6" i="6" s="1"/>
  <c r="L46" i="6"/>
  <c r="M46" i="6"/>
  <c r="N46" i="6"/>
  <c r="O46" i="6"/>
  <c r="P46" i="6"/>
  <c r="Q46" i="6"/>
  <c r="R46" i="6"/>
  <c r="S46" i="6"/>
  <c r="S6" i="6" s="1"/>
  <c r="T46" i="6"/>
  <c r="U46" i="6"/>
  <c r="V46" i="6"/>
  <c r="W46" i="6"/>
  <c r="W6" i="6" s="1"/>
  <c r="X46" i="6"/>
  <c r="Y46" i="6"/>
  <c r="Z46" i="6"/>
  <c r="AA46" i="6"/>
  <c r="AA6" i="6" s="1"/>
  <c r="AB46" i="6"/>
  <c r="AC46" i="6"/>
  <c r="AD46" i="6"/>
  <c r="AE46" i="6"/>
  <c r="AE6" i="6" s="1"/>
  <c r="AF46" i="6"/>
  <c r="AG46" i="6"/>
  <c r="AH46" i="6"/>
  <c r="AI46" i="6"/>
  <c r="AI6" i="6" s="1"/>
  <c r="AJ46" i="6"/>
  <c r="AK46" i="6"/>
  <c r="AL46" i="6"/>
  <c r="I46" i="6"/>
  <c r="I6" i="6" s="1"/>
  <c r="J14" i="6"/>
  <c r="K14" i="6"/>
  <c r="L14" i="6"/>
  <c r="M14" i="6"/>
  <c r="N14" i="6"/>
  <c r="O14" i="6"/>
  <c r="P14" i="6"/>
  <c r="Q14" i="6"/>
  <c r="R14" i="6"/>
  <c r="S14" i="6"/>
  <c r="T14" i="6"/>
  <c r="U14" i="6"/>
  <c r="F14" i="6" s="1"/>
  <c r="V14" i="6"/>
  <c r="W14" i="6"/>
  <c r="X14" i="6"/>
  <c r="Y14" i="6"/>
  <c r="E14" i="6" s="1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I14" i="6"/>
  <c r="H8" i="6"/>
  <c r="H9" i="6"/>
  <c r="H10" i="6"/>
  <c r="H11" i="6"/>
  <c r="H12" i="6"/>
  <c r="H13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5" i="6"/>
  <c r="H127" i="6"/>
  <c r="H128" i="6"/>
  <c r="H129" i="6"/>
  <c r="H130" i="6"/>
  <c r="H131" i="6"/>
  <c r="H132" i="6"/>
  <c r="H133" i="6"/>
  <c r="H134" i="6"/>
  <c r="H140" i="6"/>
  <c r="H141" i="6"/>
  <c r="H142" i="6"/>
  <c r="G8" i="6"/>
  <c r="G9" i="6"/>
  <c r="G10" i="6"/>
  <c r="G11" i="6"/>
  <c r="G12" i="6"/>
  <c r="G13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5" i="6"/>
  <c r="G127" i="6"/>
  <c r="G128" i="6"/>
  <c r="G129" i="6"/>
  <c r="G130" i="6"/>
  <c r="G131" i="6"/>
  <c r="G132" i="6"/>
  <c r="G133" i="6"/>
  <c r="G134" i="6"/>
  <c r="G140" i="6"/>
  <c r="G141" i="6"/>
  <c r="G142" i="6"/>
  <c r="F8" i="6"/>
  <c r="F9" i="6"/>
  <c r="F10" i="6"/>
  <c r="F11" i="6"/>
  <c r="F12" i="6"/>
  <c r="F13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5" i="6"/>
  <c r="F127" i="6"/>
  <c r="F128" i="6"/>
  <c r="F129" i="6"/>
  <c r="F130" i="6"/>
  <c r="F131" i="6"/>
  <c r="F132" i="6"/>
  <c r="F133" i="6"/>
  <c r="F134" i="6"/>
  <c r="F140" i="6"/>
  <c r="F141" i="6"/>
  <c r="F142" i="6"/>
  <c r="H7" i="6"/>
  <c r="G7" i="6"/>
  <c r="F7" i="6"/>
  <c r="E7" i="6"/>
  <c r="E8" i="6"/>
  <c r="E9" i="6"/>
  <c r="C9" i="6" s="1"/>
  <c r="E10" i="6"/>
  <c r="E11" i="6"/>
  <c r="E12" i="6"/>
  <c r="E13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5" i="6"/>
  <c r="E127" i="6"/>
  <c r="E128" i="6"/>
  <c r="E129" i="6"/>
  <c r="E130" i="6"/>
  <c r="E131" i="6"/>
  <c r="E132" i="6"/>
  <c r="E133" i="6"/>
  <c r="E134" i="6"/>
  <c r="E140" i="6"/>
  <c r="E141" i="6"/>
  <c r="E142" i="6"/>
  <c r="D8" i="6"/>
  <c r="D9" i="6"/>
  <c r="D10" i="6"/>
  <c r="D11" i="6"/>
  <c r="D12" i="6"/>
  <c r="D13" i="6"/>
  <c r="C13" i="6" s="1"/>
  <c r="D15" i="6"/>
  <c r="D16" i="6"/>
  <c r="D17" i="6"/>
  <c r="D18" i="6"/>
  <c r="D19" i="6"/>
  <c r="D20" i="6"/>
  <c r="D21" i="6"/>
  <c r="D22" i="6"/>
  <c r="C22" i="6" s="1"/>
  <c r="D23" i="6"/>
  <c r="D24" i="6"/>
  <c r="D25" i="6"/>
  <c r="D26" i="6"/>
  <c r="C26" i="6" s="1"/>
  <c r="D27" i="6"/>
  <c r="D28" i="6"/>
  <c r="D29" i="6"/>
  <c r="D30" i="6"/>
  <c r="D31" i="6"/>
  <c r="D32" i="6"/>
  <c r="D33" i="6"/>
  <c r="D34" i="6"/>
  <c r="C34" i="6" s="1"/>
  <c r="D35" i="6"/>
  <c r="D36" i="6"/>
  <c r="D37" i="6"/>
  <c r="C37" i="6" s="1"/>
  <c r="D38" i="6"/>
  <c r="C38" i="6" s="1"/>
  <c r="D39" i="6"/>
  <c r="D40" i="6"/>
  <c r="D41" i="6"/>
  <c r="D42" i="6"/>
  <c r="C42" i="6" s="1"/>
  <c r="D43" i="6"/>
  <c r="D44" i="6"/>
  <c r="D45" i="6"/>
  <c r="D47" i="6"/>
  <c r="D48" i="6"/>
  <c r="C48" i="6" s="1"/>
  <c r="D49" i="6"/>
  <c r="D50" i="6"/>
  <c r="D51" i="6"/>
  <c r="D52" i="6"/>
  <c r="C52" i="6" s="1"/>
  <c r="D53" i="6"/>
  <c r="D54" i="6"/>
  <c r="C54" i="6" s="1"/>
  <c r="D55" i="6"/>
  <c r="D56" i="6"/>
  <c r="D57" i="6"/>
  <c r="D58" i="6"/>
  <c r="D59" i="6"/>
  <c r="D60" i="6"/>
  <c r="C60" i="6" s="1"/>
  <c r="D61" i="6"/>
  <c r="D62" i="6"/>
  <c r="D63" i="6"/>
  <c r="D64" i="6"/>
  <c r="C64" i="6" s="1"/>
  <c r="D65" i="6"/>
  <c r="D66" i="6"/>
  <c r="D67" i="6"/>
  <c r="D69" i="6"/>
  <c r="C69" i="6" s="1"/>
  <c r="D70" i="6"/>
  <c r="D71" i="6"/>
  <c r="D72" i="6"/>
  <c r="D73" i="6"/>
  <c r="D74" i="6"/>
  <c r="D75" i="6"/>
  <c r="D76" i="6"/>
  <c r="C76" i="6" s="1"/>
  <c r="D77" i="6"/>
  <c r="C77" i="6" s="1"/>
  <c r="D78" i="6"/>
  <c r="D79" i="6"/>
  <c r="D80" i="6"/>
  <c r="C80" i="6" s="1"/>
  <c r="D81" i="6"/>
  <c r="C81" i="6" s="1"/>
  <c r="D82" i="6"/>
  <c r="D83" i="6"/>
  <c r="D84" i="6"/>
  <c r="C84" i="6" s="1"/>
  <c r="D85" i="6"/>
  <c r="C85" i="6" s="1"/>
  <c r="D86" i="6"/>
  <c r="D87" i="6"/>
  <c r="D88" i="6"/>
  <c r="C88" i="6" s="1"/>
  <c r="D89" i="6"/>
  <c r="D90" i="6"/>
  <c r="D91" i="6"/>
  <c r="D92" i="6"/>
  <c r="D93" i="6"/>
  <c r="C93" i="6" s="1"/>
  <c r="D94" i="6"/>
  <c r="D95" i="6"/>
  <c r="D96" i="6"/>
  <c r="C96" i="6" s="1"/>
  <c r="D97" i="6"/>
  <c r="C97" i="6" s="1"/>
  <c r="D98" i="6"/>
  <c r="D99" i="6"/>
  <c r="D101" i="6"/>
  <c r="C101" i="6" s="1"/>
  <c r="D102" i="6"/>
  <c r="D103" i="6"/>
  <c r="D104" i="6"/>
  <c r="D105" i="6"/>
  <c r="C105" i="6" s="1"/>
  <c r="D106" i="6"/>
  <c r="D107" i="6"/>
  <c r="D108" i="6"/>
  <c r="D109" i="6"/>
  <c r="C109" i="6" s="1"/>
  <c r="D110" i="6"/>
  <c r="D111" i="6"/>
  <c r="D112" i="6"/>
  <c r="C112" i="6" s="1"/>
  <c r="D113" i="6"/>
  <c r="C113" i="6" s="1"/>
  <c r="D114" i="6"/>
  <c r="D115" i="6"/>
  <c r="D116" i="6"/>
  <c r="D117" i="6"/>
  <c r="D118" i="6"/>
  <c r="D119" i="6"/>
  <c r="D120" i="6"/>
  <c r="D121" i="6"/>
  <c r="C121" i="6" s="1"/>
  <c r="D122" i="6"/>
  <c r="D123" i="6"/>
  <c r="D125" i="6"/>
  <c r="C125" i="6" s="1"/>
  <c r="D127" i="6"/>
  <c r="D128" i="6"/>
  <c r="D129" i="6"/>
  <c r="C129" i="6" s="1"/>
  <c r="D130" i="6"/>
  <c r="C130" i="6" s="1"/>
  <c r="D131" i="6"/>
  <c r="D132" i="6"/>
  <c r="D133" i="6"/>
  <c r="D134" i="6"/>
  <c r="D140" i="6"/>
  <c r="C140" i="6" s="1"/>
  <c r="D141" i="6"/>
  <c r="D142" i="6"/>
  <c r="D7" i="6"/>
  <c r="C10" i="6"/>
  <c r="C17" i="6"/>
  <c r="C18" i="6"/>
  <c r="C28" i="6"/>
  <c r="C30" i="6"/>
  <c r="C44" i="6"/>
  <c r="C56" i="6"/>
  <c r="C61" i="6"/>
  <c r="C70" i="6"/>
  <c r="C72" i="6"/>
  <c r="C73" i="6"/>
  <c r="C74" i="6"/>
  <c r="C78" i="6"/>
  <c r="C82" i="6"/>
  <c r="C86" i="6"/>
  <c r="C89" i="6"/>
  <c r="C90" i="6"/>
  <c r="C92" i="6"/>
  <c r="C94" i="6"/>
  <c r="C98" i="6"/>
  <c r="C102" i="6"/>
  <c r="C104" i="6"/>
  <c r="C106" i="6"/>
  <c r="C108" i="6"/>
  <c r="C110" i="6"/>
  <c r="C114" i="6"/>
  <c r="C116" i="6"/>
  <c r="C117" i="6"/>
  <c r="C118" i="6"/>
  <c r="C120" i="6"/>
  <c r="C122" i="6"/>
  <c r="C128" i="6"/>
  <c r="C133" i="6"/>
  <c r="C134" i="6"/>
  <c r="C142" i="6"/>
  <c r="J6" i="6"/>
  <c r="N6" i="6"/>
  <c r="R6" i="6"/>
  <c r="V6" i="6"/>
  <c r="Z6" i="6"/>
  <c r="AD6" i="6"/>
  <c r="AH6" i="6"/>
  <c r="AL6" i="6"/>
  <c r="D141" i="4"/>
  <c r="G141" i="4"/>
  <c r="H141" i="4"/>
  <c r="I141" i="4"/>
  <c r="J141" i="4"/>
  <c r="K141" i="4"/>
  <c r="L141" i="4"/>
  <c r="M141" i="4"/>
  <c r="N141" i="4"/>
  <c r="O141" i="4"/>
  <c r="Q141" i="4"/>
  <c r="R141" i="4"/>
  <c r="S141" i="4"/>
  <c r="T141" i="4"/>
  <c r="U141" i="4"/>
  <c r="V141" i="4"/>
  <c r="W141" i="4"/>
  <c r="X141" i="4"/>
  <c r="Y141" i="4"/>
  <c r="C141" i="4"/>
  <c r="L140" i="4"/>
  <c r="M140" i="4"/>
  <c r="N140" i="4"/>
  <c r="O140" i="4"/>
  <c r="Q139" i="4"/>
  <c r="R139" i="4"/>
  <c r="S139" i="4"/>
  <c r="T139" i="4"/>
  <c r="U139" i="4"/>
  <c r="V139" i="4"/>
  <c r="W139" i="4"/>
  <c r="X139" i="4"/>
  <c r="L139" i="4"/>
  <c r="L138" i="4" s="1"/>
  <c r="H139" i="4"/>
  <c r="G140" i="4"/>
  <c r="H140" i="4"/>
  <c r="N39" i="5"/>
  <c r="N75" i="5"/>
  <c r="N95" i="5"/>
  <c r="N124" i="5"/>
  <c r="N136" i="5"/>
  <c r="E139" i="5"/>
  <c r="F139" i="5"/>
  <c r="G139" i="5"/>
  <c r="H139" i="5"/>
  <c r="I139" i="5"/>
  <c r="J139" i="5"/>
  <c r="K139" i="5"/>
  <c r="L139" i="5"/>
  <c r="D139" i="5"/>
  <c r="E138" i="5"/>
  <c r="F138" i="5"/>
  <c r="G138" i="5"/>
  <c r="H138" i="5"/>
  <c r="I138" i="5"/>
  <c r="I137" i="5" s="1"/>
  <c r="J138" i="5"/>
  <c r="K138" i="5"/>
  <c r="L138" i="5"/>
  <c r="D138" i="5"/>
  <c r="E140" i="5"/>
  <c r="F140" i="5"/>
  <c r="G140" i="5"/>
  <c r="H140" i="5"/>
  <c r="I140" i="5"/>
  <c r="J140" i="5"/>
  <c r="K140" i="5"/>
  <c r="L140" i="5"/>
  <c r="D140" i="5"/>
  <c r="E127" i="5"/>
  <c r="F127" i="5"/>
  <c r="G127" i="5"/>
  <c r="H127" i="5"/>
  <c r="I127" i="5"/>
  <c r="J127" i="5"/>
  <c r="K127" i="5"/>
  <c r="L127" i="5"/>
  <c r="D127" i="5"/>
  <c r="C127" i="5" s="1"/>
  <c r="E125" i="5"/>
  <c r="F125" i="5"/>
  <c r="G125" i="5"/>
  <c r="C125" i="5" s="1"/>
  <c r="H125" i="5"/>
  <c r="I125" i="5"/>
  <c r="J125" i="5"/>
  <c r="K125" i="5"/>
  <c r="L125" i="5"/>
  <c r="D125" i="5"/>
  <c r="E101" i="5"/>
  <c r="F101" i="5"/>
  <c r="F7" i="5" s="1"/>
  <c r="G101" i="5"/>
  <c r="H101" i="5"/>
  <c r="I101" i="5"/>
  <c r="J101" i="5"/>
  <c r="K101" i="5"/>
  <c r="L101" i="5"/>
  <c r="D101" i="5"/>
  <c r="E69" i="5"/>
  <c r="F69" i="5"/>
  <c r="G69" i="5"/>
  <c r="H69" i="5"/>
  <c r="I69" i="5"/>
  <c r="J69" i="5"/>
  <c r="K69" i="5"/>
  <c r="L69" i="5"/>
  <c r="D69" i="5"/>
  <c r="C69" i="5" s="1"/>
  <c r="E47" i="5"/>
  <c r="F47" i="5"/>
  <c r="G47" i="5"/>
  <c r="H47" i="5"/>
  <c r="I47" i="5"/>
  <c r="J47" i="5"/>
  <c r="K47" i="5"/>
  <c r="L47" i="5"/>
  <c r="D47" i="5"/>
  <c r="C47" i="5" s="1"/>
  <c r="E15" i="5"/>
  <c r="F15" i="5"/>
  <c r="G15" i="5"/>
  <c r="G7" i="5" s="1"/>
  <c r="H15" i="5"/>
  <c r="I15" i="5"/>
  <c r="J15" i="5"/>
  <c r="K15" i="5"/>
  <c r="L15" i="5"/>
  <c r="D15" i="5"/>
  <c r="C9" i="5"/>
  <c r="C10" i="5"/>
  <c r="C11" i="5"/>
  <c r="C12" i="5"/>
  <c r="C13" i="5"/>
  <c r="C14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6" i="5"/>
  <c r="C128" i="5"/>
  <c r="C129" i="5"/>
  <c r="C130" i="5"/>
  <c r="C131" i="5"/>
  <c r="C132" i="5"/>
  <c r="C133" i="5"/>
  <c r="C134" i="5"/>
  <c r="C135" i="5"/>
  <c r="C140" i="5"/>
  <c r="C141" i="5"/>
  <c r="C142" i="5"/>
  <c r="C143" i="5"/>
  <c r="C8" i="5"/>
  <c r="D140" i="4"/>
  <c r="I140" i="4"/>
  <c r="J140" i="4"/>
  <c r="K140" i="4"/>
  <c r="Q140" i="4"/>
  <c r="R140" i="4"/>
  <c r="S140" i="4"/>
  <c r="T140" i="4"/>
  <c r="U140" i="4"/>
  <c r="V140" i="4"/>
  <c r="W140" i="4"/>
  <c r="X140" i="4"/>
  <c r="Y140" i="4"/>
  <c r="C140" i="4"/>
  <c r="P136" i="4"/>
  <c r="G139" i="4"/>
  <c r="I139" i="4"/>
  <c r="J139" i="4"/>
  <c r="F136" i="4"/>
  <c r="E136" i="4" s="1"/>
  <c r="X135" i="7" s="1"/>
  <c r="D139" i="4"/>
  <c r="D138" i="4" s="1"/>
  <c r="K139" i="4"/>
  <c r="M139" i="4"/>
  <c r="M138" i="4" s="1"/>
  <c r="N139" i="4"/>
  <c r="O139" i="4"/>
  <c r="Y139" i="4"/>
  <c r="Y138" i="4" s="1"/>
  <c r="C139" i="4"/>
  <c r="T138" i="4"/>
  <c r="D128" i="4"/>
  <c r="G128" i="4"/>
  <c r="H128" i="4"/>
  <c r="I128" i="4"/>
  <c r="J128" i="4"/>
  <c r="K128" i="4"/>
  <c r="L128" i="4"/>
  <c r="M128" i="4"/>
  <c r="N128" i="4"/>
  <c r="O128" i="4"/>
  <c r="Q128" i="4"/>
  <c r="R128" i="4"/>
  <c r="S128" i="4"/>
  <c r="T128" i="4"/>
  <c r="U128" i="4"/>
  <c r="V128" i="4"/>
  <c r="W128" i="4"/>
  <c r="X128" i="4"/>
  <c r="Y128" i="4"/>
  <c r="D126" i="4"/>
  <c r="G126" i="4"/>
  <c r="H126" i="4"/>
  <c r="I126" i="4"/>
  <c r="J126" i="4"/>
  <c r="K126" i="4"/>
  <c r="L126" i="4"/>
  <c r="M126" i="4"/>
  <c r="N126" i="4"/>
  <c r="O126" i="4"/>
  <c r="Q126" i="4"/>
  <c r="R126" i="4"/>
  <c r="S126" i="4"/>
  <c r="T126" i="4"/>
  <c r="U126" i="4"/>
  <c r="V126" i="4"/>
  <c r="W126" i="4"/>
  <c r="X126" i="4"/>
  <c r="Y126" i="4"/>
  <c r="Y102" i="4"/>
  <c r="D102" i="4"/>
  <c r="G102" i="4"/>
  <c r="H102" i="4"/>
  <c r="I102" i="4"/>
  <c r="J102" i="4"/>
  <c r="K102" i="4"/>
  <c r="L102" i="4"/>
  <c r="M102" i="4"/>
  <c r="N102" i="4"/>
  <c r="O102" i="4"/>
  <c r="Q102" i="4"/>
  <c r="R102" i="4"/>
  <c r="S102" i="4"/>
  <c r="T102" i="4"/>
  <c r="U102" i="4"/>
  <c r="V102" i="4"/>
  <c r="W102" i="4"/>
  <c r="X102" i="4"/>
  <c r="D70" i="4"/>
  <c r="G70" i="4"/>
  <c r="H70" i="4"/>
  <c r="I70" i="4"/>
  <c r="J70" i="4"/>
  <c r="K70" i="4"/>
  <c r="L70" i="4"/>
  <c r="M70" i="4"/>
  <c r="N70" i="4"/>
  <c r="O70" i="4"/>
  <c r="Q70" i="4"/>
  <c r="R70" i="4"/>
  <c r="S70" i="4"/>
  <c r="T70" i="4"/>
  <c r="U70" i="4"/>
  <c r="V70" i="4"/>
  <c r="W70" i="4"/>
  <c r="X70" i="4"/>
  <c r="Y70" i="4"/>
  <c r="D48" i="4"/>
  <c r="G48" i="4"/>
  <c r="H48" i="4"/>
  <c r="I48" i="4"/>
  <c r="J48" i="4"/>
  <c r="K48" i="4"/>
  <c r="L48" i="4"/>
  <c r="M48" i="4"/>
  <c r="N48" i="4"/>
  <c r="O48" i="4"/>
  <c r="Q48" i="4"/>
  <c r="R48" i="4"/>
  <c r="S48" i="4"/>
  <c r="T48" i="4"/>
  <c r="U48" i="4"/>
  <c r="V48" i="4"/>
  <c r="W48" i="4"/>
  <c r="X48" i="4"/>
  <c r="Y48" i="4"/>
  <c r="Y16" i="4"/>
  <c r="D16" i="4"/>
  <c r="G16" i="4"/>
  <c r="H16" i="4"/>
  <c r="I16" i="4"/>
  <c r="J16" i="4"/>
  <c r="K16" i="4"/>
  <c r="L16" i="4"/>
  <c r="M16" i="4"/>
  <c r="N16" i="4"/>
  <c r="O16" i="4"/>
  <c r="Q16" i="4"/>
  <c r="R16" i="4"/>
  <c r="S16" i="4"/>
  <c r="T16" i="4"/>
  <c r="U16" i="4"/>
  <c r="V16" i="4"/>
  <c r="W16" i="4"/>
  <c r="X16" i="4"/>
  <c r="X8" i="4" s="1"/>
  <c r="P9" i="4"/>
  <c r="P10" i="4"/>
  <c r="P11" i="4"/>
  <c r="P12" i="4"/>
  <c r="P13" i="4"/>
  <c r="P14" i="4"/>
  <c r="P15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7" i="4"/>
  <c r="P126" i="4" s="1"/>
  <c r="P129" i="4"/>
  <c r="P130" i="4"/>
  <c r="P131" i="4"/>
  <c r="P132" i="4"/>
  <c r="P133" i="4"/>
  <c r="P134" i="4"/>
  <c r="P135" i="4"/>
  <c r="P142" i="4"/>
  <c r="P143" i="4"/>
  <c r="P144" i="4"/>
  <c r="F9" i="4"/>
  <c r="F10" i="4"/>
  <c r="E10" i="4" s="1"/>
  <c r="X9" i="7" s="1"/>
  <c r="F11" i="4"/>
  <c r="E11" i="4" s="1"/>
  <c r="X10" i="7" s="1"/>
  <c r="F12" i="4"/>
  <c r="E12" i="4" s="1"/>
  <c r="F13" i="4"/>
  <c r="F14" i="4"/>
  <c r="E14" i="4" s="1"/>
  <c r="F15" i="4"/>
  <c r="F17" i="4"/>
  <c r="F18" i="4"/>
  <c r="E18" i="4" s="1"/>
  <c r="F19" i="4"/>
  <c r="E19" i="4" s="1"/>
  <c r="F20" i="4"/>
  <c r="E20" i="4" s="1"/>
  <c r="X19" i="7" s="1"/>
  <c r="F21" i="4"/>
  <c r="E21" i="4" s="1"/>
  <c r="N20" i="5" s="1"/>
  <c r="F22" i="4"/>
  <c r="F23" i="4"/>
  <c r="F24" i="4"/>
  <c r="E24" i="4" s="1"/>
  <c r="X23" i="7" s="1"/>
  <c r="F25" i="4"/>
  <c r="E25" i="4" s="1"/>
  <c r="F26" i="4"/>
  <c r="F27" i="4"/>
  <c r="E27" i="4" s="1"/>
  <c r="N26" i="5" s="1"/>
  <c r="F28" i="4"/>
  <c r="E28" i="4" s="1"/>
  <c r="X27" i="7" s="1"/>
  <c r="F29" i="4"/>
  <c r="E29" i="4" s="1"/>
  <c r="F30" i="4"/>
  <c r="F31" i="4"/>
  <c r="F32" i="4"/>
  <c r="E32" i="4" s="1"/>
  <c r="X31" i="7" s="1"/>
  <c r="F33" i="4"/>
  <c r="E33" i="4" s="1"/>
  <c r="F34" i="4"/>
  <c r="F35" i="4"/>
  <c r="E35" i="4" s="1"/>
  <c r="N34" i="5" s="1"/>
  <c r="F36" i="4"/>
  <c r="E36" i="4" s="1"/>
  <c r="X35" i="7" s="1"/>
  <c r="F37" i="4"/>
  <c r="E37" i="4" s="1"/>
  <c r="F38" i="4"/>
  <c r="F39" i="4"/>
  <c r="E39" i="4" s="1"/>
  <c r="N38" i="5" s="1"/>
  <c r="F40" i="4"/>
  <c r="E40" i="4" s="1"/>
  <c r="X39" i="7" s="1"/>
  <c r="F41" i="4"/>
  <c r="E41" i="4" s="1"/>
  <c r="F42" i="4"/>
  <c r="F43" i="4"/>
  <c r="E43" i="4" s="1"/>
  <c r="F44" i="4"/>
  <c r="E44" i="4" s="1"/>
  <c r="X43" i="7" s="1"/>
  <c r="F45" i="4"/>
  <c r="E45" i="4" s="1"/>
  <c r="F46" i="4"/>
  <c r="F47" i="4"/>
  <c r="E47" i="4" s="1"/>
  <c r="F49" i="4"/>
  <c r="F50" i="4"/>
  <c r="E50" i="4" s="1"/>
  <c r="F51" i="4"/>
  <c r="E51" i="4" s="1"/>
  <c r="N50" i="5" s="1"/>
  <c r="F52" i="4"/>
  <c r="E52" i="4" s="1"/>
  <c r="X51" i="7" s="1"/>
  <c r="F53" i="4"/>
  <c r="E53" i="4" s="1"/>
  <c r="F54" i="4"/>
  <c r="E54" i="4" s="1"/>
  <c r="N53" i="5" s="1"/>
  <c r="F55" i="4"/>
  <c r="F56" i="4"/>
  <c r="E56" i="4" s="1"/>
  <c r="X55" i="7" s="1"/>
  <c r="F57" i="4"/>
  <c r="F58" i="4"/>
  <c r="E58" i="4" s="1"/>
  <c r="F59" i="4"/>
  <c r="F60" i="4"/>
  <c r="E60" i="4" s="1"/>
  <c r="X59" i="7" s="1"/>
  <c r="F61" i="4"/>
  <c r="E61" i="4" s="1"/>
  <c r="F62" i="4"/>
  <c r="E62" i="4" s="1"/>
  <c r="F63" i="4"/>
  <c r="F64" i="4"/>
  <c r="E64" i="4" s="1"/>
  <c r="X63" i="7" s="1"/>
  <c r="F65" i="4"/>
  <c r="F66" i="4"/>
  <c r="E66" i="4" s="1"/>
  <c r="F67" i="4"/>
  <c r="F68" i="4"/>
  <c r="E68" i="4" s="1"/>
  <c r="X67" i="7" s="1"/>
  <c r="F69" i="4"/>
  <c r="F71" i="4"/>
  <c r="E71" i="4" s="1"/>
  <c r="N70" i="5" s="1"/>
  <c r="F72" i="4"/>
  <c r="E72" i="4" s="1"/>
  <c r="X71" i="7" s="1"/>
  <c r="F73" i="4"/>
  <c r="F74" i="4"/>
  <c r="E74" i="4" s="1"/>
  <c r="F75" i="4"/>
  <c r="E75" i="4" s="1"/>
  <c r="N74" i="5" s="1"/>
  <c r="F76" i="4"/>
  <c r="F77" i="4"/>
  <c r="E77" i="4" s="1"/>
  <c r="F78" i="4"/>
  <c r="F79" i="4"/>
  <c r="E79" i="4" s="1"/>
  <c r="F80" i="4"/>
  <c r="F81" i="4"/>
  <c r="E81" i="4" s="1"/>
  <c r="F82" i="4"/>
  <c r="F83" i="4"/>
  <c r="E83" i="4" s="1"/>
  <c r="N82" i="5" s="1"/>
  <c r="F84" i="4"/>
  <c r="F85" i="4"/>
  <c r="F86" i="4"/>
  <c r="E86" i="4" s="1"/>
  <c r="F87" i="4"/>
  <c r="E87" i="4" s="1"/>
  <c r="N86" i="5" s="1"/>
  <c r="F88" i="4"/>
  <c r="F89" i="4"/>
  <c r="E89" i="4" s="1"/>
  <c r="F90" i="4"/>
  <c r="E90" i="4" s="1"/>
  <c r="F91" i="4"/>
  <c r="E91" i="4" s="1"/>
  <c r="F92" i="4"/>
  <c r="F93" i="4"/>
  <c r="F94" i="4"/>
  <c r="F95" i="4"/>
  <c r="E95" i="4" s="1"/>
  <c r="N94" i="5" s="1"/>
  <c r="F96" i="4"/>
  <c r="F97" i="4"/>
  <c r="E97" i="4" s="1"/>
  <c r="F98" i="4"/>
  <c r="F99" i="4"/>
  <c r="E99" i="4" s="1"/>
  <c r="N98" i="5" s="1"/>
  <c r="F100" i="4"/>
  <c r="F101" i="4"/>
  <c r="E101" i="4" s="1"/>
  <c r="F103" i="4"/>
  <c r="E103" i="4" s="1"/>
  <c r="N102" i="5" s="1"/>
  <c r="F104" i="4"/>
  <c r="E104" i="4" s="1"/>
  <c r="F105" i="4"/>
  <c r="F106" i="4"/>
  <c r="E106" i="4" s="1"/>
  <c r="F107" i="4"/>
  <c r="E107" i="4" s="1"/>
  <c r="F108" i="4"/>
  <c r="F109" i="4"/>
  <c r="F110" i="4"/>
  <c r="E110" i="4" s="1"/>
  <c r="F111" i="4"/>
  <c r="E111" i="4" s="1"/>
  <c r="F112" i="4"/>
  <c r="E112" i="4" s="1"/>
  <c r="F113" i="4"/>
  <c r="F114" i="4"/>
  <c r="F115" i="4"/>
  <c r="E115" i="4" s="1"/>
  <c r="N114" i="5" s="1"/>
  <c r="F116" i="4"/>
  <c r="E116" i="4" s="1"/>
  <c r="F117" i="4"/>
  <c r="F118" i="4"/>
  <c r="E118" i="4" s="1"/>
  <c r="F119" i="4"/>
  <c r="E119" i="4" s="1"/>
  <c r="F120" i="4"/>
  <c r="E120" i="4" s="1"/>
  <c r="F121" i="4"/>
  <c r="F122" i="4"/>
  <c r="F123" i="4"/>
  <c r="E123" i="4" s="1"/>
  <c r="F124" i="4"/>
  <c r="F125" i="4"/>
  <c r="F127" i="4"/>
  <c r="E127" i="4" s="1"/>
  <c r="F129" i="4"/>
  <c r="E129" i="4" s="1"/>
  <c r="F130" i="4"/>
  <c r="E130" i="4" s="1"/>
  <c r="F131" i="4"/>
  <c r="E131" i="4" s="1"/>
  <c r="X130" i="7" s="1"/>
  <c r="F132" i="4"/>
  <c r="E132" i="4" s="1"/>
  <c r="F133" i="4"/>
  <c r="E133" i="4" s="1"/>
  <c r="F134" i="4"/>
  <c r="E134" i="4" s="1"/>
  <c r="F135" i="4"/>
  <c r="E135" i="4" s="1"/>
  <c r="F142" i="4"/>
  <c r="F143" i="4"/>
  <c r="E143" i="4" s="1"/>
  <c r="F144" i="4"/>
  <c r="E144" i="4" s="1"/>
  <c r="E9" i="4"/>
  <c r="N8" i="5" s="1"/>
  <c r="E13" i="4"/>
  <c r="N12" i="5" s="1"/>
  <c r="E15" i="4"/>
  <c r="E22" i="4"/>
  <c r="E23" i="4"/>
  <c r="E26" i="4"/>
  <c r="E30" i="4"/>
  <c r="E31" i="4"/>
  <c r="N30" i="5" s="1"/>
  <c r="E34" i="4"/>
  <c r="E38" i="4"/>
  <c r="N37" i="5" s="1"/>
  <c r="E42" i="4"/>
  <c r="N41" i="5" s="1"/>
  <c r="E46" i="4"/>
  <c r="E49" i="4"/>
  <c r="E55" i="4"/>
  <c r="N54" i="5" s="1"/>
  <c r="E57" i="4"/>
  <c r="E59" i="4"/>
  <c r="N58" i="5" s="1"/>
  <c r="E63" i="4"/>
  <c r="N62" i="5" s="1"/>
  <c r="E65" i="4"/>
  <c r="E67" i="4"/>
  <c r="N66" i="5" s="1"/>
  <c r="E69" i="4"/>
  <c r="E73" i="4"/>
  <c r="E76" i="4"/>
  <c r="X75" i="7" s="1"/>
  <c r="E78" i="4"/>
  <c r="E80" i="4"/>
  <c r="X79" i="7" s="1"/>
  <c r="E82" i="4"/>
  <c r="N81" i="5" s="1"/>
  <c r="E84" i="4"/>
  <c r="X83" i="7" s="1"/>
  <c r="E85" i="4"/>
  <c r="E88" i="4"/>
  <c r="X87" i="7" s="1"/>
  <c r="E92" i="4"/>
  <c r="X91" i="7" s="1"/>
  <c r="E93" i="4"/>
  <c r="E94" i="4"/>
  <c r="E96" i="4"/>
  <c r="X95" i="7" s="1"/>
  <c r="E98" i="4"/>
  <c r="N97" i="5" s="1"/>
  <c r="E100" i="4"/>
  <c r="X99" i="7" s="1"/>
  <c r="E108" i="4"/>
  <c r="N107" i="5" s="1"/>
  <c r="E109" i="4"/>
  <c r="X108" i="7" s="1"/>
  <c r="E113" i="4"/>
  <c r="X112" i="7" s="1"/>
  <c r="E114" i="4"/>
  <c r="E117" i="4"/>
  <c r="X116" i="7" s="1"/>
  <c r="E121" i="4"/>
  <c r="N120" i="5" s="1"/>
  <c r="E122" i="4"/>
  <c r="X121" i="7" s="1"/>
  <c r="E124" i="4"/>
  <c r="N123" i="5" s="1"/>
  <c r="E125" i="4"/>
  <c r="E142" i="4"/>
  <c r="O6" i="6" l="1"/>
  <c r="O136" i="6"/>
  <c r="Z136" i="6"/>
  <c r="V136" i="6"/>
  <c r="X13" i="7"/>
  <c r="N13" i="5"/>
  <c r="F137" i="5"/>
  <c r="N91" i="5"/>
  <c r="N71" i="5"/>
  <c r="N55" i="5"/>
  <c r="N35" i="5"/>
  <c r="W138" i="4"/>
  <c r="C66" i="6"/>
  <c r="C62" i="6"/>
  <c r="C58" i="6"/>
  <c r="C50" i="6"/>
  <c r="C45" i="6"/>
  <c r="C41" i="6"/>
  <c r="C33" i="6"/>
  <c r="C29" i="6"/>
  <c r="C25" i="6"/>
  <c r="C21" i="6"/>
  <c r="C12" i="6"/>
  <c r="C8" i="6"/>
  <c r="D139" i="6"/>
  <c r="AN74" i="6"/>
  <c r="N59" i="5"/>
  <c r="N116" i="5"/>
  <c r="N87" i="5"/>
  <c r="N67" i="5"/>
  <c r="N51" i="5"/>
  <c r="N31" i="5"/>
  <c r="C65" i="6"/>
  <c r="C57" i="6"/>
  <c r="C53" i="6"/>
  <c r="C49" i="6"/>
  <c r="C40" i="6"/>
  <c r="C36" i="6"/>
  <c r="C32" i="6"/>
  <c r="C24" i="6"/>
  <c r="C20" i="6"/>
  <c r="C16" i="6"/>
  <c r="C11" i="6"/>
  <c r="AN58" i="6"/>
  <c r="P102" i="4"/>
  <c r="I7" i="5"/>
  <c r="K7" i="5"/>
  <c r="C101" i="5"/>
  <c r="C7" i="5" s="1"/>
  <c r="K137" i="5"/>
  <c r="N108" i="5"/>
  <c r="N79" i="5"/>
  <c r="N63" i="5"/>
  <c r="N43" i="5"/>
  <c r="AN107" i="6"/>
  <c r="AN42" i="6"/>
  <c r="X143" i="7"/>
  <c r="AN142" i="6"/>
  <c r="N143" i="5"/>
  <c r="X115" i="7"/>
  <c r="AN114" i="6"/>
  <c r="N115" i="5"/>
  <c r="X49" i="7"/>
  <c r="AN48" i="6"/>
  <c r="N49" i="5"/>
  <c r="X44" i="7"/>
  <c r="AN43" i="6"/>
  <c r="N44" i="5"/>
  <c r="X28" i="7"/>
  <c r="AN27" i="6"/>
  <c r="N28" i="5"/>
  <c r="X119" i="7"/>
  <c r="AN118" i="6"/>
  <c r="N119" i="5"/>
  <c r="X103" i="7"/>
  <c r="AN102" i="6"/>
  <c r="N103" i="5"/>
  <c r="X65" i="7"/>
  <c r="AN64" i="6"/>
  <c r="N65" i="5"/>
  <c r="X128" i="7"/>
  <c r="AN127" i="6"/>
  <c r="N128" i="5"/>
  <c r="X89" i="7"/>
  <c r="AN88" i="6"/>
  <c r="N89" i="5"/>
  <c r="X85" i="7"/>
  <c r="AN84" i="6"/>
  <c r="N85" i="5"/>
  <c r="X73" i="7"/>
  <c r="AN72" i="6"/>
  <c r="N73" i="5"/>
  <c r="X60" i="7"/>
  <c r="AN59" i="6"/>
  <c r="N60" i="5"/>
  <c r="X52" i="7"/>
  <c r="AN51" i="6"/>
  <c r="N52" i="5"/>
  <c r="X129" i="7"/>
  <c r="AN128" i="6"/>
  <c r="N129" i="5"/>
  <c r="X111" i="7"/>
  <c r="AN110" i="6"/>
  <c r="N111" i="5"/>
  <c r="X88" i="7"/>
  <c r="AN87" i="6"/>
  <c r="X72" i="7"/>
  <c r="AN71" i="6"/>
  <c r="X42" i="7"/>
  <c r="AN41" i="6"/>
  <c r="X14" i="7"/>
  <c r="AN13" i="6"/>
  <c r="X90" i="7"/>
  <c r="AN89" i="6"/>
  <c r="X78" i="7"/>
  <c r="AN77" i="6"/>
  <c r="X61" i="7"/>
  <c r="AN60" i="6"/>
  <c r="X40" i="7"/>
  <c r="AN39" i="6"/>
  <c r="X24" i="7"/>
  <c r="AN23" i="6"/>
  <c r="P70" i="4"/>
  <c r="H14" i="6"/>
  <c r="G68" i="6"/>
  <c r="E100" i="6"/>
  <c r="X92" i="7"/>
  <c r="AN91" i="6"/>
  <c r="X68" i="7"/>
  <c r="AN67" i="6"/>
  <c r="X46" i="7"/>
  <c r="AN45" i="6"/>
  <c r="X25" i="7"/>
  <c r="AN24" i="6"/>
  <c r="N25" i="5"/>
  <c r="N142" i="5"/>
  <c r="X142" i="7"/>
  <c r="X122" i="7"/>
  <c r="AN121" i="6"/>
  <c r="X106" i="7"/>
  <c r="AN105" i="6"/>
  <c r="P48" i="4"/>
  <c r="D8" i="4"/>
  <c r="N135" i="5"/>
  <c r="N90" i="5"/>
  <c r="N78" i="5"/>
  <c r="N46" i="5"/>
  <c r="N42" i="5"/>
  <c r="N24" i="5"/>
  <c r="N19" i="5"/>
  <c r="AN120" i="6"/>
  <c r="AN86" i="6"/>
  <c r="AN70" i="6"/>
  <c r="AN54" i="6"/>
  <c r="AN38" i="6"/>
  <c r="AN22" i="6"/>
  <c r="X123" i="7"/>
  <c r="AN122" i="6"/>
  <c r="X93" i="7"/>
  <c r="AN92" i="6"/>
  <c r="X77" i="7"/>
  <c r="AN76" i="6"/>
  <c r="X56" i="7"/>
  <c r="AN55" i="6"/>
  <c r="X33" i="7"/>
  <c r="AN32" i="6"/>
  <c r="N133" i="5"/>
  <c r="X133" i="7"/>
  <c r="X94" i="7"/>
  <c r="AN93" i="6"/>
  <c r="X82" i="7"/>
  <c r="AN81" i="6"/>
  <c r="X70" i="7"/>
  <c r="AN69" i="6"/>
  <c r="X57" i="7"/>
  <c r="AN56" i="6"/>
  <c r="X36" i="7"/>
  <c r="AN35" i="6"/>
  <c r="X11" i="7"/>
  <c r="AN10" i="6"/>
  <c r="N11" i="5"/>
  <c r="N112" i="5"/>
  <c r="N99" i="5"/>
  <c r="H68" i="6"/>
  <c r="F100" i="6"/>
  <c r="C100" i="6" s="1"/>
  <c r="F124" i="6"/>
  <c r="X76" i="7"/>
  <c r="AN75" i="6"/>
  <c r="X54" i="7"/>
  <c r="AN53" i="6"/>
  <c r="X30" i="7"/>
  <c r="AN29" i="6"/>
  <c r="N132" i="5"/>
  <c r="X132" i="7"/>
  <c r="AN131" i="6"/>
  <c r="X118" i="7"/>
  <c r="AN117" i="6"/>
  <c r="X110" i="7"/>
  <c r="AN109" i="6"/>
  <c r="AN119" i="6"/>
  <c r="X120" i="7"/>
  <c r="X96" i="7"/>
  <c r="AN95" i="6"/>
  <c r="X80" i="7"/>
  <c r="AN79" i="6"/>
  <c r="X66" i="7"/>
  <c r="AN65" i="6"/>
  <c r="X45" i="7"/>
  <c r="AN44" i="6"/>
  <c r="X38" i="7"/>
  <c r="AN37" i="6"/>
  <c r="X29" i="7"/>
  <c r="AN28" i="6"/>
  <c r="N29" i="5"/>
  <c r="X22" i="7"/>
  <c r="AN21" i="6"/>
  <c r="X12" i="7"/>
  <c r="AN11" i="6"/>
  <c r="X131" i="7"/>
  <c r="AN130" i="6"/>
  <c r="E126" i="4"/>
  <c r="X126" i="7"/>
  <c r="AN125" i="6"/>
  <c r="X34" i="7"/>
  <c r="AN33" i="6"/>
  <c r="X18" i="7"/>
  <c r="AN17" i="6"/>
  <c r="P141" i="4"/>
  <c r="Y8" i="4"/>
  <c r="N138" i="4"/>
  <c r="S138" i="4"/>
  <c r="N131" i="5"/>
  <c r="N126" i="5"/>
  <c r="N122" i="5"/>
  <c r="N118" i="5"/>
  <c r="N110" i="5"/>
  <c r="N106" i="5"/>
  <c r="N93" i="5"/>
  <c r="N77" i="5"/>
  <c r="N61" i="5"/>
  <c r="N57" i="5"/>
  <c r="N45" i="5"/>
  <c r="N33" i="5"/>
  <c r="N23" i="5"/>
  <c r="N18" i="5"/>
  <c r="AN134" i="6"/>
  <c r="AN115" i="6"/>
  <c r="AN98" i="6"/>
  <c r="AN82" i="6"/>
  <c r="AN66" i="6"/>
  <c r="AN50" i="6"/>
  <c r="AN34" i="6"/>
  <c r="AN18" i="6"/>
  <c r="X117" i="7"/>
  <c r="AN116" i="6"/>
  <c r="X107" i="7"/>
  <c r="AN106" i="6"/>
  <c r="X64" i="7"/>
  <c r="AN63" i="6"/>
  <c r="X48" i="7"/>
  <c r="AN47" i="6"/>
  <c r="X26" i="7"/>
  <c r="AN25" i="6"/>
  <c r="X98" i="7"/>
  <c r="AN97" i="6"/>
  <c r="X86" i="7"/>
  <c r="AN85" i="6"/>
  <c r="X74" i="7"/>
  <c r="AN73" i="6"/>
  <c r="X53" i="7"/>
  <c r="AN52" i="6"/>
  <c r="X32" i="7"/>
  <c r="AN31" i="6"/>
  <c r="X20" i="7"/>
  <c r="AN19" i="6"/>
  <c r="N83" i="5"/>
  <c r="G14" i="6"/>
  <c r="C124" i="6"/>
  <c r="G138" i="6"/>
  <c r="X105" i="7"/>
  <c r="AN104" i="6"/>
  <c r="X97" i="7"/>
  <c r="AN96" i="6"/>
  <c r="X81" i="7"/>
  <c r="AN80" i="6"/>
  <c r="X62" i="7"/>
  <c r="AN61" i="6"/>
  <c r="X41" i="7"/>
  <c r="AN40" i="6"/>
  <c r="X114" i="7"/>
  <c r="AN113" i="6"/>
  <c r="X102" i="7"/>
  <c r="AN101" i="6"/>
  <c r="X109" i="7"/>
  <c r="AN108" i="6"/>
  <c r="X141" i="7"/>
  <c r="AN140" i="6"/>
  <c r="X124" i="7"/>
  <c r="AN123" i="6"/>
  <c r="X113" i="7"/>
  <c r="AN112" i="6"/>
  <c r="X100" i="7"/>
  <c r="AN99" i="6"/>
  <c r="X84" i="7"/>
  <c r="AN83" i="6"/>
  <c r="X58" i="7"/>
  <c r="AN57" i="6"/>
  <c r="X37" i="7"/>
  <c r="AN36" i="6"/>
  <c r="X21" i="7"/>
  <c r="AN20" i="6"/>
  <c r="N21" i="5"/>
  <c r="X8" i="7"/>
  <c r="AN7" i="6"/>
  <c r="N134" i="5"/>
  <c r="X134" i="7"/>
  <c r="AN133" i="6"/>
  <c r="X50" i="7"/>
  <c r="AN49" i="6"/>
  <c r="I138" i="4"/>
  <c r="C15" i="5"/>
  <c r="J7" i="5"/>
  <c r="J137" i="5"/>
  <c r="G137" i="5"/>
  <c r="N141" i="5"/>
  <c r="N130" i="5"/>
  <c r="N121" i="5"/>
  <c r="N117" i="5"/>
  <c r="N113" i="5"/>
  <c r="N109" i="5"/>
  <c r="N105" i="5"/>
  <c r="N100" i="5"/>
  <c r="N96" i="5"/>
  <c r="N92" i="5"/>
  <c r="N88" i="5"/>
  <c r="N84" i="5"/>
  <c r="N80" i="5"/>
  <c r="N76" i="5"/>
  <c r="N72" i="5"/>
  <c r="N68" i="5"/>
  <c r="N64" i="5"/>
  <c r="N56" i="5"/>
  <c r="N48" i="5"/>
  <c r="N40" i="5"/>
  <c r="N36" i="5"/>
  <c r="N32" i="5"/>
  <c r="N27" i="5"/>
  <c r="N22" i="5"/>
  <c r="N14" i="5"/>
  <c r="AN129" i="6"/>
  <c r="AN111" i="6"/>
  <c r="AN94" i="6"/>
  <c r="AN78" i="6"/>
  <c r="AN62" i="6"/>
  <c r="AN30" i="6"/>
  <c r="AN12" i="6"/>
  <c r="V138" i="4"/>
  <c r="C43" i="6"/>
  <c r="C39" i="6"/>
  <c r="C35" i="6"/>
  <c r="C31" i="6"/>
  <c r="C27" i="6"/>
  <c r="C23" i="6"/>
  <c r="C19" i="6"/>
  <c r="C15" i="6"/>
  <c r="E139" i="6"/>
  <c r="G139" i="6"/>
  <c r="C141" i="6"/>
  <c r="C123" i="6"/>
  <c r="C119" i="6"/>
  <c r="C115" i="6"/>
  <c r="C111" i="6"/>
  <c r="C107" i="6"/>
  <c r="C103" i="6"/>
  <c r="C99" i="6"/>
  <c r="C95" i="6"/>
  <c r="C91" i="6"/>
  <c r="C87" i="6"/>
  <c r="C83" i="6"/>
  <c r="C79" i="6"/>
  <c r="C75" i="6"/>
  <c r="C71" i="6"/>
  <c r="C67" i="6"/>
  <c r="C63" i="6"/>
  <c r="C59" i="6"/>
  <c r="C55" i="6"/>
  <c r="C51" i="6"/>
  <c r="C47" i="6"/>
  <c r="D46" i="6"/>
  <c r="F46" i="6"/>
  <c r="H46" i="6"/>
  <c r="G100" i="6"/>
  <c r="H100" i="6"/>
  <c r="D126" i="6"/>
  <c r="E126" i="6"/>
  <c r="G126" i="6"/>
  <c r="H126" i="6"/>
  <c r="AJ136" i="6"/>
  <c r="AF136" i="6"/>
  <c r="AB136" i="6"/>
  <c r="X136" i="6"/>
  <c r="T136" i="6"/>
  <c r="P136" i="6"/>
  <c r="L136" i="6"/>
  <c r="N136" i="6"/>
  <c r="X138" i="4"/>
  <c r="C131" i="6"/>
  <c r="C127" i="6"/>
  <c r="AJ6" i="6"/>
  <c r="AF6" i="6"/>
  <c r="AB6" i="6"/>
  <c r="X6" i="6"/>
  <c r="E46" i="6"/>
  <c r="P6" i="6"/>
  <c r="G46" i="6"/>
  <c r="G124" i="6"/>
  <c r="H124" i="6"/>
  <c r="E138" i="6"/>
  <c r="F138" i="6"/>
  <c r="H138" i="6"/>
  <c r="E7" i="5"/>
  <c r="D14" i="6"/>
  <c r="D138" i="6"/>
  <c r="AN8" i="6"/>
  <c r="N9" i="5"/>
  <c r="N17" i="5"/>
  <c r="X17" i="7"/>
  <c r="G138" i="4"/>
  <c r="J138" i="4"/>
  <c r="I8" i="4"/>
  <c r="F140" i="4"/>
  <c r="E140" i="4" s="1"/>
  <c r="H138" i="4"/>
  <c r="AN16" i="6"/>
  <c r="AN9" i="6"/>
  <c r="N10" i="5"/>
  <c r="K138" i="4"/>
  <c r="C8" i="4"/>
  <c r="C132" i="6"/>
  <c r="P140" i="4"/>
  <c r="P16" i="4"/>
  <c r="U138" i="4"/>
  <c r="F126" i="6"/>
  <c r="F102" i="4"/>
  <c r="F139" i="6"/>
  <c r="C139" i="6" s="1"/>
  <c r="H139" i="6"/>
  <c r="AN141" i="6"/>
  <c r="AN132" i="6"/>
  <c r="AK136" i="6"/>
  <c r="AG136" i="6"/>
  <c r="AC136" i="6"/>
  <c r="D136" i="6" s="1"/>
  <c r="Y136" i="6"/>
  <c r="U136" i="6"/>
  <c r="Q136" i="6"/>
  <c r="M136" i="6"/>
  <c r="E136" i="6"/>
  <c r="D137" i="6"/>
  <c r="E137" i="6"/>
  <c r="G137" i="6"/>
  <c r="H137" i="6"/>
  <c r="F137" i="6"/>
  <c r="AK6" i="6"/>
  <c r="AG6" i="6"/>
  <c r="Y6" i="6"/>
  <c r="Q6" i="6"/>
  <c r="C46" i="6"/>
  <c r="AC6" i="6"/>
  <c r="U6" i="6"/>
  <c r="M6" i="6"/>
  <c r="E6" i="6"/>
  <c r="T6" i="6"/>
  <c r="L6" i="6"/>
  <c r="D6" i="6"/>
  <c r="C14" i="6"/>
  <c r="C7" i="6"/>
  <c r="D137" i="5"/>
  <c r="E137" i="5"/>
  <c r="J8" i="4"/>
  <c r="N8" i="4"/>
  <c r="E141" i="4"/>
  <c r="X140" i="7" s="1"/>
  <c r="F141" i="4"/>
  <c r="T8" i="4"/>
  <c r="P139" i="4"/>
  <c r="F139" i="4"/>
  <c r="L8" i="4"/>
  <c r="O138" i="4"/>
  <c r="Q138" i="4"/>
  <c r="Q8" i="4"/>
  <c r="P128" i="4"/>
  <c r="R138" i="4"/>
  <c r="C138" i="5"/>
  <c r="D7" i="5"/>
  <c r="C139" i="5"/>
  <c r="L137" i="5"/>
  <c r="H137" i="5"/>
  <c r="L7" i="5"/>
  <c r="H7" i="5"/>
  <c r="F16" i="4"/>
  <c r="F128" i="4"/>
  <c r="E128" i="4"/>
  <c r="X127" i="7" s="1"/>
  <c r="H8" i="4"/>
  <c r="E105" i="4"/>
  <c r="F126" i="4"/>
  <c r="E48" i="4"/>
  <c r="F48" i="4"/>
  <c r="C138" i="4"/>
  <c r="R8" i="4"/>
  <c r="V8" i="4"/>
  <c r="E70" i="4"/>
  <c r="F70" i="4"/>
  <c r="E17" i="4"/>
  <c r="U8" i="4"/>
  <c r="M8" i="4"/>
  <c r="W8" i="4"/>
  <c r="S8" i="4"/>
  <c r="O8" i="4"/>
  <c r="K8" i="4"/>
  <c r="G8" i="4"/>
  <c r="C9" i="3"/>
  <c r="H9" i="3" s="1"/>
  <c r="C10" i="3"/>
  <c r="H10" i="3" s="1"/>
  <c r="C11" i="3"/>
  <c r="H11" i="3" s="1"/>
  <c r="C12" i="3"/>
  <c r="H12" i="3" s="1"/>
  <c r="C13" i="3"/>
  <c r="H13" i="3" s="1"/>
  <c r="C14" i="3"/>
  <c r="H14" i="3" s="1"/>
  <c r="C15" i="3"/>
  <c r="H15" i="3" s="1"/>
  <c r="C8" i="3"/>
  <c r="H8" i="3" s="1"/>
  <c r="D7" i="3"/>
  <c r="E7" i="3"/>
  <c r="F7" i="3"/>
  <c r="G7" i="3"/>
  <c r="C38" i="2"/>
  <c r="C9" i="2"/>
  <c r="C11" i="2"/>
  <c r="C12" i="2"/>
  <c r="C13" i="2"/>
  <c r="C14" i="2"/>
  <c r="C16" i="2"/>
  <c r="C17" i="2"/>
  <c r="C18" i="2"/>
  <c r="C19" i="2"/>
  <c r="C21" i="2"/>
  <c r="C22" i="2"/>
  <c r="C23" i="2"/>
  <c r="C24" i="2"/>
  <c r="C25" i="2"/>
  <c r="C26" i="2"/>
  <c r="C27" i="2"/>
  <c r="C29" i="2"/>
  <c r="C30" i="2"/>
  <c r="C31" i="2"/>
  <c r="C32" i="2"/>
  <c r="C33" i="2"/>
  <c r="C35" i="2"/>
  <c r="C36" i="2"/>
  <c r="C37" i="2"/>
  <c r="C39" i="2"/>
  <c r="C8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D28" i="2"/>
  <c r="E28" i="2"/>
  <c r="F28" i="2"/>
  <c r="F7" i="2" s="1"/>
  <c r="F6" i="2" s="1"/>
  <c r="G28" i="2"/>
  <c r="H28" i="2"/>
  <c r="I28" i="2"/>
  <c r="J28" i="2"/>
  <c r="K28" i="2"/>
  <c r="L28" i="2"/>
  <c r="M28" i="2"/>
  <c r="N28" i="2"/>
  <c r="O28" i="2"/>
  <c r="P28" i="2"/>
  <c r="Q28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D10" i="2"/>
  <c r="E10" i="2"/>
  <c r="F10" i="2"/>
  <c r="G10" i="2"/>
  <c r="H10" i="2"/>
  <c r="I10" i="2"/>
  <c r="J10" i="2"/>
  <c r="K10" i="2"/>
  <c r="L10" i="2"/>
  <c r="M10" i="2"/>
  <c r="M7" i="2" s="1"/>
  <c r="M6" i="2" s="1"/>
  <c r="N10" i="2"/>
  <c r="O10" i="2"/>
  <c r="P10" i="2"/>
  <c r="Q10" i="2"/>
  <c r="H9" i="1"/>
  <c r="H10" i="1"/>
  <c r="H11" i="1"/>
  <c r="H12" i="1"/>
  <c r="H13" i="1"/>
  <c r="H14" i="1"/>
  <c r="H16" i="1"/>
  <c r="H17" i="1"/>
  <c r="H18" i="1"/>
  <c r="H19" i="1"/>
  <c r="H20" i="1"/>
  <c r="H21" i="1"/>
  <c r="H23" i="1"/>
  <c r="H24" i="1"/>
  <c r="H25" i="1"/>
  <c r="H27" i="1"/>
  <c r="H28" i="1"/>
  <c r="H30" i="1"/>
  <c r="H31" i="1"/>
  <c r="H32" i="1"/>
  <c r="H33" i="1"/>
  <c r="H8" i="1"/>
  <c r="D29" i="1"/>
  <c r="E29" i="1"/>
  <c r="F29" i="1"/>
  <c r="G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C29" i="1"/>
  <c r="D26" i="1"/>
  <c r="E26" i="1"/>
  <c r="F26" i="1"/>
  <c r="G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C26" i="1"/>
  <c r="D22" i="1"/>
  <c r="E22" i="1"/>
  <c r="F22" i="1"/>
  <c r="G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C22" i="1"/>
  <c r="D15" i="1"/>
  <c r="E15" i="1"/>
  <c r="F15" i="1"/>
  <c r="G15" i="1"/>
  <c r="I15" i="1"/>
  <c r="J15" i="1"/>
  <c r="K15" i="1"/>
  <c r="L15" i="1"/>
  <c r="M15" i="1"/>
  <c r="N15" i="1"/>
  <c r="O15" i="1"/>
  <c r="P15" i="1"/>
  <c r="Q15" i="1"/>
  <c r="R15" i="1"/>
  <c r="R6" i="1" s="1"/>
  <c r="S15" i="1"/>
  <c r="T15" i="1"/>
  <c r="U15" i="1"/>
  <c r="C15" i="1"/>
  <c r="D7" i="1"/>
  <c r="E7" i="1"/>
  <c r="F7" i="1"/>
  <c r="G7" i="1"/>
  <c r="I7" i="1"/>
  <c r="I6" i="1" s="1"/>
  <c r="J7" i="1"/>
  <c r="K7" i="1"/>
  <c r="L7" i="1"/>
  <c r="M7" i="1"/>
  <c r="N7" i="1"/>
  <c r="N6" i="1" s="1"/>
  <c r="O7" i="1"/>
  <c r="P7" i="1"/>
  <c r="Q7" i="1"/>
  <c r="R7" i="1"/>
  <c r="S7" i="1"/>
  <c r="T7" i="1"/>
  <c r="T6" i="1" s="1"/>
  <c r="U7" i="1"/>
  <c r="U6" i="1" s="1"/>
  <c r="C7" i="1"/>
  <c r="P6" i="1"/>
  <c r="Q6" i="1"/>
  <c r="C138" i="6" l="1"/>
  <c r="L7" i="2"/>
  <c r="L6" i="2" s="1"/>
  <c r="D7" i="2"/>
  <c r="D6" i="2" s="1"/>
  <c r="F6" i="6"/>
  <c r="H136" i="6"/>
  <c r="G6" i="6"/>
  <c r="G136" i="6"/>
  <c r="H6" i="6"/>
  <c r="E6" i="1"/>
  <c r="H22" i="1"/>
  <c r="H26" i="1"/>
  <c r="N7" i="2"/>
  <c r="N6" i="2" s="1"/>
  <c r="J7" i="2"/>
  <c r="J6" i="2" s="1"/>
  <c r="P7" i="2"/>
  <c r="P6" i="2" s="1"/>
  <c r="Q7" i="2"/>
  <c r="Q6" i="2" s="1"/>
  <c r="I7" i="2"/>
  <c r="I6" i="2" s="1"/>
  <c r="C20" i="2"/>
  <c r="C28" i="2"/>
  <c r="C34" i="2"/>
  <c r="C137" i="5"/>
  <c r="E7" i="2"/>
  <c r="X47" i="7"/>
  <c r="AN46" i="6"/>
  <c r="N47" i="5"/>
  <c r="C126" i="6"/>
  <c r="C6" i="6" s="1"/>
  <c r="H7" i="2"/>
  <c r="H6" i="2" s="1"/>
  <c r="E16" i="4"/>
  <c r="X15" i="7" s="1"/>
  <c r="X16" i="7"/>
  <c r="AN15" i="6"/>
  <c r="N16" i="5"/>
  <c r="F136" i="6"/>
  <c r="C136" i="6" s="1"/>
  <c r="X69" i="7"/>
  <c r="AN68" i="6"/>
  <c r="N69" i="5"/>
  <c r="C15" i="2"/>
  <c r="E102" i="4"/>
  <c r="X101" i="7" s="1"/>
  <c r="X104" i="7"/>
  <c r="AN103" i="6"/>
  <c r="N104" i="5"/>
  <c r="X125" i="7"/>
  <c r="N125" i="5"/>
  <c r="AN124" i="6"/>
  <c r="N139" i="5"/>
  <c r="X139" i="7"/>
  <c r="F138" i="4"/>
  <c r="E138" i="4" s="1"/>
  <c r="AN138" i="6"/>
  <c r="AN14" i="6"/>
  <c r="N15" i="5"/>
  <c r="E6" i="2"/>
  <c r="H7" i="3"/>
  <c r="L6" i="1"/>
  <c r="M6" i="1"/>
  <c r="P8" i="4"/>
  <c r="P138" i="4"/>
  <c r="D6" i="1"/>
  <c r="N140" i="5"/>
  <c r="AN139" i="6"/>
  <c r="C137" i="6"/>
  <c r="N127" i="5"/>
  <c r="AN126" i="6"/>
  <c r="E139" i="4"/>
  <c r="X138" i="7" s="1"/>
  <c r="F8" i="4"/>
  <c r="C6" i="1"/>
  <c r="J6" i="1"/>
  <c r="C10" i="2"/>
  <c r="C7" i="3"/>
  <c r="O7" i="2"/>
  <c r="O6" i="2" s="1"/>
  <c r="K7" i="2"/>
  <c r="K6" i="2" s="1"/>
  <c r="G7" i="2"/>
  <c r="G6" i="2" s="1"/>
  <c r="H29" i="1"/>
  <c r="H15" i="1"/>
  <c r="H7" i="1"/>
  <c r="F6" i="1"/>
  <c r="S6" i="1"/>
  <c r="O6" i="1"/>
  <c r="K6" i="1"/>
  <c r="G6" i="1"/>
  <c r="C7" i="2" l="1"/>
  <c r="C6" i="2" s="1"/>
  <c r="E8" i="4"/>
  <c r="X7" i="7" s="1"/>
  <c r="N101" i="5"/>
  <c r="AN100" i="6"/>
  <c r="N137" i="5"/>
  <c r="X137" i="7"/>
  <c r="AN136" i="6"/>
  <c r="N138" i="5"/>
  <c r="AN137" i="6"/>
  <c r="H6" i="1"/>
  <c r="N7" i="5" l="1"/>
  <c r="AN6" i="6"/>
</calcChain>
</file>

<file path=xl/sharedStrings.xml><?xml version="1.0" encoding="utf-8"?>
<sst xmlns="http://schemas.openxmlformats.org/spreadsheetml/2006/main" count="863" uniqueCount="351">
  <si>
    <t>Учреждения, объединения, организации,
осуществляющие работу с инвалидами</t>
  </si>
  <si>
    <t>№
строки</t>
  </si>
  <si>
    <t>Всего</t>
  </si>
  <si>
    <t>в том числе
по основному
месту работы</t>
  </si>
  <si>
    <t>высшее</t>
  </si>
  <si>
    <t>среднее</t>
  </si>
  <si>
    <t>из них имеют образование по специальности
"Адаптивная физическая культура и спорт"
(из гр. 4)</t>
  </si>
  <si>
    <t>от 0 до 3
лет</t>
  </si>
  <si>
    <t>от 4 до 7
лет</t>
  </si>
  <si>
    <t>от 8 до 14
лет</t>
  </si>
  <si>
    <t>от 15 до 17
лет</t>
  </si>
  <si>
    <t>от 18 до 29
лет</t>
  </si>
  <si>
    <t>от 30 до 59
лет</t>
  </si>
  <si>
    <t>от 60 до 79
лет</t>
  </si>
  <si>
    <t>от 80 лет
и старше</t>
  </si>
  <si>
    <t>в том числе по возрастным группам (из гр. 8)</t>
  </si>
  <si>
    <t>лица, имеющие
инвалидность
по общему
заболеванию</t>
  </si>
  <si>
    <t>лица
с нарушением
интеллекта</t>
  </si>
  <si>
    <t>лица
с нарушением
зрения</t>
  </si>
  <si>
    <t>лица
с нарушением
слуха</t>
  </si>
  <si>
    <t>лица
с нарушением
ОДА</t>
  </si>
  <si>
    <t>в том числе по нозологическим группам (из гр. 8)</t>
  </si>
  <si>
    <t>Раздел I. Физкультурно-оздоровительная и спортивная работа</t>
  </si>
  <si>
    <t xml:space="preserve">  центры подготовки спортивного резерва
  по адаптивным видам спорта</t>
  </si>
  <si>
    <t xml:space="preserve">  СШ, СШОР, УОР</t>
  </si>
  <si>
    <t xml:space="preserve">  физкультурно-спортивные клубы
  инвалидов</t>
  </si>
  <si>
    <t xml:space="preserve">  учреждения и организации
  при спортивных сооружениях</t>
  </si>
  <si>
    <t xml:space="preserve">  другие организации</t>
  </si>
  <si>
    <t xml:space="preserve">  в том числе:
  дошкольные образовательные
  организации</t>
  </si>
  <si>
    <t xml:space="preserve">  общеобразовательные организации</t>
  </si>
  <si>
    <t xml:space="preserve">  профессиональные образовательные
  организации</t>
  </si>
  <si>
    <t xml:space="preserve">  образовательные организации высшего
  образования</t>
  </si>
  <si>
    <t xml:space="preserve">  организации дополнительного
  образования</t>
  </si>
  <si>
    <t xml:space="preserve">  в том числе:
  центры реабилитации инвалидов</t>
  </si>
  <si>
    <t xml:space="preserve">  стационарные учреждения социального
  обслуживания</t>
  </si>
  <si>
    <t xml:space="preserve">  в том числе:
  лечебно-профилактические медицинские
  организации</t>
  </si>
  <si>
    <t>Всего учреждений, объединений,
организаций (сумма строк 02, 10, 17, 21, 24)</t>
  </si>
  <si>
    <t>Наименование спортивного
сооружения</t>
  </si>
  <si>
    <t>федеральной</t>
  </si>
  <si>
    <t>субъектов
Российской
Федерации</t>
  </si>
  <si>
    <t>муниципальной</t>
  </si>
  <si>
    <t>другой</t>
  </si>
  <si>
    <t>оснащенные
(из гр. 3)</t>
  </si>
  <si>
    <t>в том числе по форме собственности</t>
  </si>
  <si>
    <t>Вновь введенные
в эксплуатацию спортивные
сооружения, полностью
соответствующие
требованиям доступности
объектов и услуг для
инвалидов, в которых
предоставляются услуги
населению</t>
  </si>
  <si>
    <t>На которых
обеспечиваются условия
индивидуальной
мобильности инвалидов
и возможность
для самостоятельного их
передвижения по зданию
и (при необходимости)
по территории объекта</t>
  </si>
  <si>
    <t>Существующие
спортивные сооружения,
которые в результате
проведения капитального
ремонта, реконструкции,
модернизации полностью
соответствуют требованиям
доступности объектов
и услуг для инвалидов</t>
  </si>
  <si>
    <t>На которых
обеспечено сопровождение
инвалидов, имеющих
стойкие расстройства
функции зрения
и самостоятельного
передвижения, оказание
им помощи на объектах</t>
  </si>
  <si>
    <t>На которых
предоставляются услуги
инвалидам по слуху
с использованием русского
жестового языка, включая
обеспечение допуска на
объект сурдопереводчика,
тифлопереводчика</t>
  </si>
  <si>
    <t>Предоставляющих
услуги инвалидам</t>
  </si>
  <si>
    <t>Прошедших
инструктирование
или обучение
для работы
с инвалидами</t>
  </si>
  <si>
    <t>Всего спортивных сооружений
в том числе:</t>
  </si>
  <si>
    <t xml:space="preserve">  в том числе размером:
  (42х42 м)</t>
  </si>
  <si>
    <t xml:space="preserve">  (36х18 м); (30х18 м); (30х15 м)</t>
  </si>
  <si>
    <t xml:space="preserve">  иных размеров</t>
  </si>
  <si>
    <t xml:space="preserve">  в том числе:
  легкоатлетические</t>
  </si>
  <si>
    <t xml:space="preserve">  конные</t>
  </si>
  <si>
    <t xml:space="preserve">  футбольные</t>
  </si>
  <si>
    <t xml:space="preserve">  в том числе:
  50-метровые</t>
  </si>
  <si>
    <t xml:space="preserve">  25-метровые</t>
  </si>
  <si>
    <t xml:space="preserve">  нестандартных размеров</t>
  </si>
  <si>
    <t xml:space="preserve">  для прыжков в воду</t>
  </si>
  <si>
    <t xml:space="preserve">  в том числе:
  тиры</t>
  </si>
  <si>
    <t xml:space="preserve">  стрельбища</t>
  </si>
  <si>
    <t xml:space="preserve">  стенды</t>
  </si>
  <si>
    <t>Раздел II. Объекты спортивной инфраструктуры, доступные для инвалидов</t>
  </si>
  <si>
    <t>Предоставляющих
услуги, на которых
возложено оказание
инвалидам помощи
при предоставлении
им услуг</t>
  </si>
  <si>
    <t>Статьи расходов</t>
  </si>
  <si>
    <t>из федерального
бюджета</t>
  </si>
  <si>
    <t>бюджет субъекта
Российской Федерации</t>
  </si>
  <si>
    <t>бюджет муниципального
образования</t>
  </si>
  <si>
    <t>из консолидированного бюджета субъекта
Российской Федерации</t>
  </si>
  <si>
    <t>в том числе (из гр. 3)</t>
  </si>
  <si>
    <t>Фактически выделено бюджетных средств</t>
  </si>
  <si>
    <t>Получено
из внебюджетных
источников</t>
  </si>
  <si>
    <t>Всего израсходовано
на развитие адаптивной
физической культуры
и спорта</t>
  </si>
  <si>
    <t>Всего расходов</t>
  </si>
  <si>
    <t xml:space="preserve">  в том числе:
  организация и проведение спортивных
  мероприятий среди инвалидов</t>
  </si>
  <si>
    <t xml:space="preserve">  организация и проведение физкультурных
  и массовых спортивных мероприятий
  среди инвалидов</t>
  </si>
  <si>
    <t xml:space="preserve">  капитальный ремонт спортивных
  сооружений</t>
  </si>
  <si>
    <t xml:space="preserve">  инвестиции на реконструкцию
  и строительство спортивных сооружений</t>
  </si>
  <si>
    <t xml:space="preserve">  заработная плата работников адаптивной
  физической культуры и спорта</t>
  </si>
  <si>
    <t xml:space="preserve">  содержание спортивных сооружений,
  доступных для занятий с инвалидами</t>
  </si>
  <si>
    <t xml:space="preserve">  прочие расходы</t>
  </si>
  <si>
    <t>Наименование вида спорта,
спортивной дисциплины</t>
  </si>
  <si>
    <t>Итого обучающихся
и занимающихся</t>
  </si>
  <si>
    <t>начальной
подготовки</t>
  </si>
  <si>
    <t>совершенствова-
ния спортивного
мастерства</t>
  </si>
  <si>
    <t>высшего
спортивного
мастерства</t>
  </si>
  <si>
    <t>в том числе по этапам подготовки (из гр. 6)</t>
  </si>
  <si>
    <t>по дополнительным образовательным программам спортивной
подготовки</t>
  </si>
  <si>
    <t>по дополнительным
общеразвивающим
программам
(спортивно-
оздоровительный
этап)</t>
  </si>
  <si>
    <t>Обучающиеся по дополнительным общеобразовательным программам в области адаптивной физической культуры и спорта</t>
  </si>
  <si>
    <t>Всего
занимающихся</t>
  </si>
  <si>
    <t>Занимающиеся на спортивно-
оздоровительном этапе
в рамках работ</t>
  </si>
  <si>
    <t>Итого</t>
  </si>
  <si>
    <t>КМС</t>
  </si>
  <si>
    <t>1 разряд</t>
  </si>
  <si>
    <t>другие
разряды</t>
  </si>
  <si>
    <t>в том числе:</t>
  </si>
  <si>
    <t>спортивные разряды</t>
  </si>
  <si>
    <t>ЗМС</t>
  </si>
  <si>
    <t>МСМК</t>
  </si>
  <si>
    <t>МС</t>
  </si>
  <si>
    <t>гроссмейстер</t>
  </si>
  <si>
    <t>спортивные звания</t>
  </si>
  <si>
    <t>Раздел IV. Сведения о численности обучающихся и занимающихся</t>
  </si>
  <si>
    <t xml:space="preserve">  каратэ</t>
  </si>
  <si>
    <t xml:space="preserve">  в том числе по дисциплинам:
  армрестлинг</t>
  </si>
  <si>
    <t xml:space="preserve">  бадминтон</t>
  </si>
  <si>
    <t xml:space="preserve">  баскетбол</t>
  </si>
  <si>
    <t xml:space="preserve">  боулинг</t>
  </si>
  <si>
    <t xml:space="preserve">  волейбол</t>
  </si>
  <si>
    <t xml:space="preserve">  волейбол - пляжный</t>
  </si>
  <si>
    <t xml:space="preserve">  вольная борьба</t>
  </si>
  <si>
    <t xml:space="preserve">  гандбол</t>
  </si>
  <si>
    <t xml:space="preserve">  гольф</t>
  </si>
  <si>
    <t xml:space="preserve">  горнолыжный спорт</t>
  </si>
  <si>
    <t xml:space="preserve">  греко-римская борьба</t>
  </si>
  <si>
    <t xml:space="preserve">  дзюдо</t>
  </si>
  <si>
    <t xml:space="preserve">  кёрлинг</t>
  </si>
  <si>
    <t xml:space="preserve">  легкая атлетика</t>
  </si>
  <si>
    <t xml:space="preserve">  лыжные гонки</t>
  </si>
  <si>
    <t xml:space="preserve">  настольный теннис</t>
  </si>
  <si>
    <t xml:space="preserve">  плавание</t>
  </si>
  <si>
    <t xml:space="preserve">  пулевая стрельба</t>
  </si>
  <si>
    <t xml:space="preserve">  самбо</t>
  </si>
  <si>
    <t xml:space="preserve">  сноуборд</t>
  </si>
  <si>
    <t xml:space="preserve">  спортивное ориентирование</t>
  </si>
  <si>
    <t xml:space="preserve">  теннис</t>
  </si>
  <si>
    <t xml:space="preserve">  тхэквондо</t>
  </si>
  <si>
    <t xml:space="preserve">  футбол</t>
  </si>
  <si>
    <t xml:space="preserve">  футзал</t>
  </si>
  <si>
    <t xml:space="preserve">  хоккей</t>
  </si>
  <si>
    <t xml:space="preserve">  шахматы</t>
  </si>
  <si>
    <t xml:space="preserve">  шашки</t>
  </si>
  <si>
    <t xml:space="preserve">  в том числе по дисциплинам:
  академическая гребля </t>
  </si>
  <si>
    <t xml:space="preserve">  академическая гребля - индор</t>
  </si>
  <si>
    <t xml:space="preserve">  баскетбол 3х3</t>
  </si>
  <si>
    <t xml:space="preserve">  велоспорт-трек</t>
  </si>
  <si>
    <t xml:space="preserve">  велоспорт-шоссе</t>
  </si>
  <si>
    <t xml:space="preserve">  велосипедный спорт - маунтинбайк</t>
  </si>
  <si>
    <t xml:space="preserve">  велосипедный спорт - шоссе</t>
  </si>
  <si>
    <t xml:space="preserve">  конный спорт</t>
  </si>
  <si>
    <t xml:space="preserve">  спортивная гимнастика</t>
  </si>
  <si>
    <t xml:space="preserve">  мини-футбол (футзал)</t>
  </si>
  <si>
    <t xml:space="preserve">  тхэквондо (пхумсэ)</t>
  </si>
  <si>
    <t xml:space="preserve">  баскетбол на колясках</t>
  </si>
  <si>
    <t xml:space="preserve">  биатлон</t>
  </si>
  <si>
    <t xml:space="preserve">  бочча</t>
  </si>
  <si>
    <t xml:space="preserve">  велоспорт - трек</t>
  </si>
  <si>
    <t xml:space="preserve">  велоспорт - шоссе</t>
  </si>
  <si>
    <t xml:space="preserve">  волейбол сидя</t>
  </si>
  <si>
    <t xml:space="preserve">  гребля на байдарках и каноэ</t>
  </si>
  <si>
    <t xml:space="preserve">  дартс</t>
  </si>
  <si>
    <t xml:space="preserve">  парусный спорт</t>
  </si>
  <si>
    <t xml:space="preserve">  пауэрлифтинг</t>
  </si>
  <si>
    <t xml:space="preserve">  регби на колясках</t>
  </si>
  <si>
    <t xml:space="preserve">  стендовая стрельба</t>
  </si>
  <si>
    <t xml:space="preserve">  стрельба из лука</t>
  </si>
  <si>
    <t xml:space="preserve">  танцы на колясках</t>
  </si>
  <si>
    <t xml:space="preserve">  теннис на колясках</t>
  </si>
  <si>
    <t xml:space="preserve">  фехтование</t>
  </si>
  <si>
    <t xml:space="preserve">  футбол ампутантов</t>
  </si>
  <si>
    <t xml:space="preserve">  хоккей - следж</t>
  </si>
  <si>
    <t xml:space="preserve">  борьба</t>
  </si>
  <si>
    <t xml:space="preserve">  велоспорт-тандем - трек</t>
  </si>
  <si>
    <t xml:space="preserve">  велоспорт-тандем - шоссе</t>
  </si>
  <si>
    <t xml:space="preserve">  голбол</t>
  </si>
  <si>
    <t xml:space="preserve">  спортивный туризм - многоборье</t>
  </si>
  <si>
    <t xml:space="preserve">  торбол</t>
  </si>
  <si>
    <t xml:space="preserve">  триатлон</t>
  </si>
  <si>
    <t xml:space="preserve">  футбол - мини-футбол 5х5 (B1)</t>
  </si>
  <si>
    <t xml:space="preserve">  футбол - футзал 5х5 (B2, B3)</t>
  </si>
  <si>
    <t xml:space="preserve">  в Сурдлимпийскую программу</t>
  </si>
  <si>
    <t xml:space="preserve">  в том числе включенным:
  в Паралимпийскую программу</t>
  </si>
  <si>
    <t xml:space="preserve">  пауэрлифтинг (троеборье)</t>
  </si>
  <si>
    <t>Всего
кандидатов</t>
  </si>
  <si>
    <t>Всего по юношескому
составу</t>
  </si>
  <si>
    <t>основной</t>
  </si>
  <si>
    <t>резервный</t>
  </si>
  <si>
    <t>Юношеский состав</t>
  </si>
  <si>
    <t>Всего по юниорскому
составу</t>
  </si>
  <si>
    <t>Юниорский состав</t>
  </si>
  <si>
    <t>Всего по основному
составу</t>
  </si>
  <si>
    <t>Основной состав</t>
  </si>
  <si>
    <t>медали
(1-3 места)</t>
  </si>
  <si>
    <t>участие</t>
  </si>
  <si>
    <t>4-6</t>
  </si>
  <si>
    <t>Чемпионат России</t>
  </si>
  <si>
    <t>Первенство России
среди юношей и девушек</t>
  </si>
  <si>
    <t>Кубок России</t>
  </si>
  <si>
    <t>Всероссийская спартакиада
инвалидов</t>
  </si>
  <si>
    <t>Прочие официальные
всероссийские соревнования</t>
  </si>
  <si>
    <t>имеют образование по специальности
"Адаптивная физическая культура
и спорт"</t>
  </si>
  <si>
    <t>Численность тренеров-
преподавателей и тренеров</t>
  </si>
  <si>
    <t>высшая</t>
  </si>
  <si>
    <t>первая</t>
  </si>
  <si>
    <t>вторая</t>
  </si>
  <si>
    <t>квалификационные
категории</t>
  </si>
  <si>
    <t>тренеры-преподаватели и тренеры по основному месту работы:</t>
  </si>
  <si>
    <t>совместители:</t>
  </si>
  <si>
    <t>до 35 лет</t>
  </si>
  <si>
    <t>от 36 до 64
лет</t>
  </si>
  <si>
    <t>старше 64
лет</t>
  </si>
  <si>
    <t>в возрасте:</t>
  </si>
  <si>
    <t>Звание
"Заслуженный
тренер России"</t>
  </si>
  <si>
    <t>из гр. 4:</t>
  </si>
  <si>
    <t>Разряды, звания, награды</t>
  </si>
  <si>
    <t>спорт лиц
с интеллектуальными
нарушениями</t>
  </si>
  <si>
    <t>спорт глухих</t>
  </si>
  <si>
    <t>спорт лиц
с поражением ОДА</t>
  </si>
  <si>
    <t>спорт слепых</t>
  </si>
  <si>
    <t>футбол лиц
с заболеванием ЦП</t>
  </si>
  <si>
    <t>другие</t>
  </si>
  <si>
    <t>в том числе по видам спорта, спортивным дисциплинам</t>
  </si>
  <si>
    <t>Всего присвоено спортивных званий</t>
  </si>
  <si>
    <t xml:space="preserve">  мастер спорта России</t>
  </si>
  <si>
    <t xml:space="preserve">  мастер спорта России международного
  класса</t>
  </si>
  <si>
    <t xml:space="preserve">  в том числе:
  кандидат в мастера спорта</t>
  </si>
  <si>
    <t xml:space="preserve">  первый спортивный разряд</t>
  </si>
  <si>
    <t>Присвоено званий - заслуженный тренер
России</t>
  </si>
  <si>
    <t>Присуждены другие государственные
почетные звания и награды</t>
  </si>
  <si>
    <t>Присуждены почетные звания и награды
субъекта Российской Федерации</t>
  </si>
  <si>
    <t>ФЕДЕРАЛЬНОЕ СТАТИСТИЧЕСКОЕ НАБЛЮДЕНИЕ</t>
  </si>
  <si>
    <t>КОНФИДЕНЦИАЛЬНОСТЬ ГАРАНТИРУЕТСЯ ПОЛУЧАТЕЛЕМ ИНФОРМАЦИИ</t>
  </si>
  <si>
    <t>Предоставляют:</t>
  </si>
  <si>
    <t>Форма № 3-АФК</t>
  </si>
  <si>
    <t>юридические лица, включая общественные организации, осуществляющие
деятельность по адаптивной физической культуре и спорту:
- органу местного самоуправления в области физической культуры и спорта</t>
  </si>
  <si>
    <t>15 января после
отчетного периода</t>
  </si>
  <si>
    <t>25 января после
отчетного периода</t>
  </si>
  <si>
    <t>Годовая</t>
  </si>
  <si>
    <t>Наименование отчитывающейся организации</t>
  </si>
  <si>
    <t>Почтовый адрес</t>
  </si>
  <si>
    <t>Код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</si>
  <si>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</si>
  <si>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</si>
  <si>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</si>
  <si>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</si>
  <si>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</si>
  <si>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 xml:space="preserve">  региональные организации ВОС</t>
  </si>
  <si>
    <t>Справочно</t>
  </si>
  <si>
    <t>(30)</t>
  </si>
  <si>
    <t>(31)</t>
  </si>
  <si>
    <t>Всего объектов спортивной инфраструктуры
(сумма строк 02, 29)</t>
  </si>
  <si>
    <t>в возрасте
от 6 до 17 лет
(из гр. 6)</t>
  </si>
  <si>
    <t>в возрасте
от 6 до 17 лет
(из гр. 12)</t>
  </si>
  <si>
    <t>в возрасте
от 6 до 17 лет
(из гр. 14)</t>
  </si>
  <si>
    <t xml:space="preserve">  в том числе:
  армрестлинг (ПОДА)</t>
  </si>
  <si>
    <t xml:space="preserve">  каратэ (ПОДА - ката)</t>
  </si>
  <si>
    <t xml:space="preserve">  кёрлинг (ПОДА - кёрлинг на колясках)</t>
  </si>
  <si>
    <t xml:space="preserve">  скалолазание (ПОДА - лазание на трудность)</t>
  </si>
  <si>
    <t xml:space="preserve">  триатлон (ПОДА - триатлон)</t>
  </si>
  <si>
    <t xml:space="preserve">  тхэквондо (ВТФ - ПОДА)</t>
  </si>
  <si>
    <t>Из гр. 8 - численность систематически занимающихся адаптивной физической культурой и спортом в возрасте от 6 до 17 лет</t>
  </si>
  <si>
    <t>Из гр. 8 - численность систематически занимающихся адаптивной физической культурой и спортом в возрасте от 6 до 18 лет</t>
  </si>
  <si>
    <t>Всего в сфере физической культуры
и спорта</t>
  </si>
  <si>
    <t>Всего в сфере образования</t>
  </si>
  <si>
    <t>Всего в сфере труда и социальной
защиты</t>
  </si>
  <si>
    <t>Всего в сфере здравоохранения</t>
  </si>
  <si>
    <t>Всего организаций другой ведомственной
принадлежности</t>
  </si>
  <si>
    <t>Всего по другим видам спорта, спортивным
дисциплинам</t>
  </si>
  <si>
    <t>Всего по виду спорта
"Футбол лиц с заболеванием ЦП"</t>
  </si>
  <si>
    <t>Всего по виду спорта "Спорт слепых"</t>
  </si>
  <si>
    <t>Всего по виду спорта
"Спорт лиц с поражением ОДА"</t>
  </si>
  <si>
    <t>Всего по виду спорта "Спорт лиц
с интеллектуальными нарушениями"</t>
  </si>
  <si>
    <t>Всего по виду спорта "Спорт глухих"</t>
  </si>
  <si>
    <t xml:space="preserve">  в том числе:
  заслуженный мастер спорта России</t>
  </si>
  <si>
    <t xml:space="preserve">  гроссмейстер России</t>
  </si>
  <si>
    <t>Всего присвоено спортивных разрядов</t>
  </si>
  <si>
    <t xml:space="preserve">  в том числе:
  в сфере физической культуры и спорта</t>
  </si>
  <si>
    <t xml:space="preserve">  в сфере образования</t>
  </si>
  <si>
    <t xml:space="preserve">  в сфере труда и социальной защиты</t>
  </si>
  <si>
    <t xml:space="preserve">  в том числе:
  спортивно-адаптивные школы</t>
  </si>
  <si>
    <t xml:space="preserve">  спортивно-адаптивные школы
  паралимпийского и (или) сурдлимпийского
  резерва</t>
  </si>
  <si>
    <t xml:space="preserve">  Стадионы с трибунами на 1500 мест и более</t>
  </si>
  <si>
    <t xml:space="preserve">  Плоскостные спортивные сооружения</t>
  </si>
  <si>
    <t xml:space="preserve">  Крытые спортивные объекты с искусственным
  льдом</t>
  </si>
  <si>
    <t xml:space="preserve">  Велотреки, велодромы</t>
  </si>
  <si>
    <t xml:space="preserve">  Лыжные базы</t>
  </si>
  <si>
    <t xml:space="preserve">  Биатлонные комплексы</t>
  </si>
  <si>
    <t xml:space="preserve">  Гребные базы и каналы</t>
  </si>
  <si>
    <t xml:space="preserve">  Другие спортивные сооружения</t>
  </si>
  <si>
    <t xml:space="preserve">  Спортивные залы - всего</t>
  </si>
  <si>
    <t xml:space="preserve">  Манежи - всего</t>
  </si>
  <si>
    <t xml:space="preserve">  Плавательные бассейны - всего</t>
  </si>
  <si>
    <t xml:space="preserve">  Сооружения для стрелковых видов спорта
  - всего</t>
  </si>
  <si>
    <t xml:space="preserve">  Объекты городской и рекреационной
  инфраструктуры - всего</t>
  </si>
  <si>
    <t xml:space="preserve">  водно-моторный спорт (ПОДА - мотолодка)</t>
  </si>
  <si>
    <t xml:space="preserve">  футбол (ПОДА - футбол на электроколясках)</t>
  </si>
  <si>
    <t xml:space="preserve">  приобретение спортивного оборудования,
  инвентаря и экипировки</t>
  </si>
  <si>
    <t>Всего (сумма строк 09, 41, 63, 95, 119, 121)</t>
  </si>
  <si>
    <t xml:space="preserve">  в том числе по дисциплине:
  футбол лиц с заболеванием ЦП</t>
  </si>
  <si>
    <t>Первенство России
среди юниоров и юниорок</t>
  </si>
  <si>
    <t>органы местного самоуправления в области физической культуры и спорта:
- органу исполнительной власти субъекта Российской Федерации в области
физической культуры и спорта</t>
  </si>
  <si>
    <t>Численность работников, чел</t>
  </si>
  <si>
    <t>Количество
учреждений,
объединений,
организаций,
всего, ед</t>
  </si>
  <si>
    <t>чел</t>
  </si>
  <si>
    <t>Количество спортивных сооружений, ед</t>
  </si>
  <si>
    <t>Доступность объектов и предоставляемых услуг, ед</t>
  </si>
  <si>
    <t>Численность штатных сотрудников, чел</t>
  </si>
  <si>
    <t>Численность систематически занимающихся адаптивной физической культурой и спортом, чел</t>
  </si>
  <si>
    <t>Имеющие
утвержденные паспорта
доступности объектов
и предоставляемых услуг
для инвалидов</t>
  </si>
  <si>
    <t>Раздел III. Финансирование адаптивной физической культуры и спорта, тысяча рублей</t>
  </si>
  <si>
    <t>Раздел VIII. Спортивное мастерство, человек</t>
  </si>
  <si>
    <t>Количество
отделений
по видам спорта
и (или) группам
спортивных
дисциплин,
ед</t>
  </si>
  <si>
    <t>Всего обучающихся
по дополнительным
образовательным
программам
спортивной
подготовки</t>
  </si>
  <si>
    <t>Ведомственная принадлежность
организаций</t>
  </si>
  <si>
    <t>Из общей численности обучающихся и занимающихся (из гр. 5)
спортсменов, имеющих спортивные разряды, звания</t>
  </si>
  <si>
    <t>Из строки 01 - всего в сельской местности</t>
  </si>
  <si>
    <t xml:space="preserve">  из строки 15 - крытые</t>
  </si>
  <si>
    <r>
      <t xml:space="preserve">Всего по базовым видам спорта </t>
    </r>
    <r>
      <rPr>
        <sz val="8"/>
        <rFont val="Tahoma"/>
        <family val="2"/>
        <charset val="204"/>
      </rPr>
      <t>(из строки 01)</t>
    </r>
  </si>
  <si>
    <r>
      <t>Всего по видам спорта и (или) спортивным
дисциплинам</t>
    </r>
    <r>
      <rPr>
        <sz val="8"/>
        <rFont val="Tahoma"/>
        <family val="2"/>
        <charset val="204"/>
      </rPr>
      <t xml:space="preserve"> (из строки 01)</t>
    </r>
  </si>
  <si>
    <r>
      <t xml:space="preserve">Всего по видам спорта и (или) спортивным
дисциплинам </t>
    </r>
    <r>
      <rPr>
        <sz val="8"/>
        <rFont val="Tahoma"/>
        <family val="2"/>
        <charset val="204"/>
      </rPr>
      <t>(из строки 01)</t>
    </r>
  </si>
  <si>
    <t>Раздел 4</t>
  </si>
  <si>
    <t>Совмест</t>
  </si>
  <si>
    <t>органы исполнительной власти субъектов Российской Федерации в области
физической культуры и спорта:
- Министерству спорта Российской Федерации</t>
  </si>
  <si>
    <t>Сроки предоставления</t>
  </si>
  <si>
    <t>10 февраля после
отчетного периода</t>
  </si>
  <si>
    <t>СВЕДЕНИЯ ОБ АДАПТИВНОЙ ФИЗИЧЕСКОЙ КУЛЬТУРЕ И СПОРТЕ
по состоянию на 31 декабря 20 ___ г.</t>
  </si>
  <si>
    <t>Приказ Росстата:
Об утверждении формы
от ___________ № ___
О внесении изменений (при наличии)
от ___________ № ___
от ___________ № ___</t>
  </si>
  <si>
    <t>Код формы
по ОКУД</t>
  </si>
  <si>
    <t>отчитывающейся организации по ОКПО
(для обособленного подразделения и головного
подразделения юридического лица -
идентификационный номер)</t>
  </si>
  <si>
    <t>Нарушение порядка предоставления первичных статистических данных или несвоевременное предоставление этих данных, либо предоставление недостоверных первичных
статистических данных влечет ответственность, установленную Кодексом Российской Федерации об административных правонарушениях</t>
  </si>
  <si>
    <t>Обязанность предоставления административных данных предусмотрена статьей 8 Федерального закона от 29 ноября 2007 г.
№ 282-ФЗ "Об официальном статистическом учете и системе государственной статистики в Российской Федерации</t>
  </si>
  <si>
    <t>»</t>
  </si>
  <si>
    <t>года</t>
  </si>
  <si>
    <t>(электронная почта)</t>
  </si>
  <si>
    <t>«</t>
  </si>
  <si>
    <t>Должностное лицо, ответственное
за предоставление первичных статистических
и (или) административных данных (лицо,
уполномоченное предоставлять первичные
статистические и (или) административные
данные от имени юридического лица</t>
  </si>
  <si>
    <t xml:space="preserve">  другие разряды</t>
  </si>
  <si>
    <t>Присвоено званий - заслуженный работник
физической культуры Российской
Федерации</t>
  </si>
  <si>
    <t xml:space="preserve">  в том числе:
  региональные организации ВОГ</t>
  </si>
  <si>
    <t xml:space="preserve">  региональные организации ВОИ</t>
  </si>
  <si>
    <t xml:space="preserve">  в том числе:
  универсальные спортивные площадки</t>
  </si>
  <si>
    <t xml:space="preserve">  дистанции (велодорожки)</t>
  </si>
  <si>
    <t xml:space="preserve">  споты (плаза начального уровня)</t>
  </si>
  <si>
    <t xml:space="preserve">  площадки с тренажерами</t>
  </si>
  <si>
    <t xml:space="preserve">  катки (сезонные)</t>
  </si>
  <si>
    <t>Базовый вид
спорта, ед</t>
  </si>
  <si>
    <t>учебно-
тренировочный
(этап спортивной специализации)</t>
  </si>
  <si>
    <t xml:space="preserve">  в том числе по виду организации:
  спортивно-адаптивные школы</t>
  </si>
  <si>
    <t>Прошедшие
профессиональную
переподготовку
(за отчетный
период)</t>
  </si>
  <si>
    <t>Прошедшие
повышение
квалификации
(за отчетный
период)</t>
  </si>
  <si>
    <t>Численность обучающихся и занимающихся на 31 декабря отчетного периода, чел</t>
  </si>
  <si>
    <t>Из общей численности обучающихся и занимающихся (из гр. 5 раздела IV) - кандидаты, состоящие в списках спортивных сборных команд Российской Федерации</t>
  </si>
  <si>
    <t>Раздел V. Сведения о кандидатах в спортивные сборные команды Российской Федерации, человек</t>
  </si>
  <si>
    <t>Результаты выступлений на соревнованиях</t>
  </si>
  <si>
    <t>Раздел VI. Сведения о результатах выступления на соревнованиях, единица</t>
  </si>
  <si>
    <t>Тренерско-преподавательский и тренерский составы</t>
  </si>
  <si>
    <t>Раздел VII. Сведения о тренерско-преподавательском и тренерском составах,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</si>
</sst>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7" x14ac:knownFonts="1">
    <font>
      <sz val="11"/>
      <color theme="1"/>
      <name val="Times New Roman"/>
      <family val="2"/>
      <charset val="204"/>
    </font>
    <font>
      <sz val="8"/>
      <color theme="1"/>
      <name val="Tahoma"/>
      <family val="2"/>
      <charset val="204"/>
    </font>
    <font>
      <b/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8"/>
      <name val="Tahoma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65" fontId="1" fillId="2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left" vertical="center"/>
    </xf>
    <xf numFmtId="164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1" fontId="0" fillId="0" borderId="0" xfId="0" applyNumberFormat="1"/>
    <xf numFmtId="1" fontId="0" fillId="0" borderId="0" xfId="0" applyNumberFormat="1" applyBorder="1"/>
    <xf numFmtId="0" fontId="0" fillId="0" borderId="0" xfId="0" applyProtection="1"/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left"/>
    </xf>
    <xf numFmtId="164" fontId="1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left"/>
    </xf>
    <xf numFmtId="49" fontId="3" fillId="2" borderId="13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/>
    </xf>
    <xf numFmtId="0" fontId="4" fillId="0" borderId="8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1" fillId="2" borderId="21" xfId="0" applyNumberFormat="1" applyFont="1" applyFill="1" applyBorder="1" applyAlignment="1" applyProtection="1">
      <alignment horizontal="center" vertical="center"/>
    </xf>
    <xf numFmtId="1" fontId="1" fillId="2" borderId="22" xfId="0" applyNumberFormat="1" applyFont="1" applyFill="1" applyBorder="1" applyAlignment="1" applyProtection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top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</cellXfs>
  <cellStyles count="1">
    <cellStyle name="Обычный" xfId="0" builtinId="0"/>
  </cellStyles>
  <dxfs count="68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4BAAA-9624-4255-AA89-F8B193D341B6}">
  <sheetPr codeName="Лист10">
    <pageSetUpPr fitToPage="1"/>
  </sheetPr>
  <dimension ref="A1:K25"/>
  <sheetViews>
    <sheetView tabSelected="1" workbookViewId="0">
      <selection activeCell="G11" sqref="G11"/>
    </sheetView>
  </sheetViews>
  <sheetFormatPr defaultRowHeight="13.8" x14ac:dyDescent="0.25"/>
  <cols>
    <col min="1" max="1" width="0.6640625" customWidth="1"/>
    <col min="2" max="2" width="17.109375" customWidth="1"/>
    <col min="3" max="3" width="6.44140625" customWidth="1"/>
    <col min="4" max="5" width="21.44140625" customWidth="1"/>
    <col min="6" max="6" width="5.6640625" customWidth="1"/>
    <col min="7" max="7" width="35.6640625" customWidth="1"/>
    <col min="8" max="8" width="1.44140625" customWidth="1"/>
    <col min="9" max="9" width="7.109375" customWidth="1"/>
    <col min="10" max="10" width="35" customWidth="1"/>
    <col min="11" max="11" width="0.6640625" customWidth="1"/>
  </cols>
  <sheetData>
    <row r="1" spans="1:11" ht="14.4" thickBot="1" x14ac:dyDescent="0.3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22.5" customHeight="1" thickBot="1" x14ac:dyDescent="0.3">
      <c r="A2" s="97" t="s">
        <v>224</v>
      </c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11" ht="14.4" thickBot="1" x14ac:dyDescent="0.3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22.5" customHeight="1" thickBot="1" x14ac:dyDescent="0.3">
      <c r="A4" s="97" t="s">
        <v>225</v>
      </c>
      <c r="B4" s="98"/>
      <c r="C4" s="98"/>
      <c r="D4" s="98"/>
      <c r="E4" s="98"/>
      <c r="F4" s="98"/>
      <c r="G4" s="98"/>
      <c r="H4" s="98"/>
      <c r="I4" s="98"/>
      <c r="J4" s="98"/>
      <c r="K4" s="99"/>
    </row>
    <row r="5" spans="1:11" ht="14.4" thickBot="1" x14ac:dyDescent="0.3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 ht="33.75" customHeight="1" thickBot="1" x14ac:dyDescent="0.3">
      <c r="A6" s="100" t="s">
        <v>323</v>
      </c>
      <c r="B6" s="98"/>
      <c r="C6" s="98"/>
      <c r="D6" s="98"/>
      <c r="E6" s="98"/>
      <c r="F6" s="98"/>
      <c r="G6" s="98"/>
      <c r="H6" s="98"/>
      <c r="I6" s="98"/>
      <c r="J6" s="98"/>
      <c r="K6" s="99"/>
    </row>
    <row r="7" spans="1:11" ht="14.4" thickBot="1" x14ac:dyDescent="0.3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ht="33.75" customHeight="1" thickBot="1" x14ac:dyDescent="0.3">
      <c r="A8" s="100" t="s">
        <v>324</v>
      </c>
      <c r="B8" s="98"/>
      <c r="C8" s="98"/>
      <c r="D8" s="98"/>
      <c r="E8" s="98"/>
      <c r="F8" s="98"/>
      <c r="G8" s="98"/>
      <c r="H8" s="98"/>
      <c r="I8" s="98"/>
      <c r="J8" s="98"/>
      <c r="K8" s="99"/>
    </row>
    <row r="9" spans="1:11" ht="14.4" thickBot="1" x14ac:dyDescent="0.3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1:11" ht="33.75" customHeight="1" thickBot="1" x14ac:dyDescent="0.3">
      <c r="A10" s="100" t="s">
        <v>319</v>
      </c>
      <c r="B10" s="98"/>
      <c r="C10" s="98"/>
      <c r="D10" s="98"/>
      <c r="E10" s="98"/>
      <c r="F10" s="98"/>
      <c r="G10" s="98"/>
      <c r="H10" s="98"/>
      <c r="I10" s="98"/>
      <c r="J10" s="98"/>
      <c r="K10" s="99"/>
    </row>
    <row r="11" spans="1:11" ht="14.4" thickBot="1" x14ac:dyDescent="0.3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ht="22.5" customHeight="1" thickBot="1" x14ac:dyDescent="0.3">
      <c r="A12" s="93" t="s">
        <v>226</v>
      </c>
      <c r="B12" s="95"/>
      <c r="C12" s="95"/>
      <c r="D12" s="95"/>
      <c r="E12" s="95"/>
      <c r="F12" s="96"/>
      <c r="G12" s="56" t="s">
        <v>317</v>
      </c>
      <c r="H12" s="55"/>
      <c r="I12" s="55"/>
      <c r="J12" s="93" t="s">
        <v>227</v>
      </c>
      <c r="K12" s="94"/>
    </row>
    <row r="13" spans="1:11" ht="45" customHeight="1" x14ac:dyDescent="0.25">
      <c r="A13" s="57"/>
      <c r="B13" s="84" t="s">
        <v>228</v>
      </c>
      <c r="C13" s="85"/>
      <c r="D13" s="85"/>
      <c r="E13" s="85"/>
      <c r="F13" s="86"/>
      <c r="G13" s="58" t="s">
        <v>229</v>
      </c>
      <c r="H13" s="55"/>
      <c r="I13" s="55"/>
      <c r="J13" s="91" t="s">
        <v>320</v>
      </c>
      <c r="K13" s="92"/>
    </row>
    <row r="14" spans="1:11" ht="45" customHeight="1" x14ac:dyDescent="0.25">
      <c r="A14" s="57"/>
      <c r="B14" s="84" t="s">
        <v>294</v>
      </c>
      <c r="C14" s="85"/>
      <c r="D14" s="85"/>
      <c r="E14" s="85"/>
      <c r="F14" s="86"/>
      <c r="G14" s="58" t="s">
        <v>230</v>
      </c>
      <c r="H14" s="55"/>
      <c r="I14" s="55"/>
      <c r="J14" s="92"/>
      <c r="K14" s="92"/>
    </row>
    <row r="15" spans="1:11" ht="22.5" customHeight="1" thickBot="1" x14ac:dyDescent="0.3">
      <c r="A15" s="57"/>
      <c r="B15" s="84" t="s">
        <v>316</v>
      </c>
      <c r="C15" s="85"/>
      <c r="D15" s="85"/>
      <c r="E15" s="85"/>
      <c r="F15" s="86"/>
      <c r="G15" s="89" t="s">
        <v>318</v>
      </c>
      <c r="H15" s="55"/>
      <c r="I15" s="55"/>
      <c r="J15" s="92"/>
      <c r="K15" s="92"/>
    </row>
    <row r="16" spans="1:11" ht="22.5" customHeight="1" thickBot="1" x14ac:dyDescent="0.3">
      <c r="A16" s="59"/>
      <c r="B16" s="87"/>
      <c r="C16" s="87"/>
      <c r="D16" s="87"/>
      <c r="E16" s="87"/>
      <c r="F16" s="88"/>
      <c r="G16" s="90"/>
      <c r="H16" s="55"/>
      <c r="I16" s="55"/>
      <c r="J16" s="93" t="s">
        <v>231</v>
      </c>
      <c r="K16" s="94"/>
    </row>
    <row r="17" spans="1:11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 ht="22.5" customHeight="1" x14ac:dyDescent="0.25">
      <c r="A18" s="60"/>
      <c r="B18" s="78" t="s">
        <v>232</v>
      </c>
      <c r="C18" s="78"/>
      <c r="D18" s="78"/>
      <c r="E18" s="79"/>
      <c r="F18" s="79"/>
      <c r="G18" s="79"/>
      <c r="H18" s="79"/>
      <c r="I18" s="79"/>
      <c r="J18" s="79"/>
      <c r="K18" s="61"/>
    </row>
    <row r="19" spans="1:11" ht="3.75" customHeight="1" x14ac:dyDescent="0.25">
      <c r="A19" s="59"/>
      <c r="B19" s="62"/>
      <c r="C19" s="62"/>
      <c r="D19" s="62"/>
      <c r="E19" s="62"/>
      <c r="F19" s="62"/>
      <c r="G19" s="62"/>
      <c r="H19" s="62"/>
      <c r="I19" s="62"/>
      <c r="J19" s="62"/>
      <c r="K19" s="63"/>
    </row>
    <row r="20" spans="1:11" ht="22.5" customHeight="1" x14ac:dyDescent="0.25">
      <c r="A20" s="60"/>
      <c r="B20" s="64" t="s">
        <v>233</v>
      </c>
      <c r="C20" s="79"/>
      <c r="D20" s="79"/>
      <c r="E20" s="79"/>
      <c r="F20" s="79"/>
      <c r="G20" s="79"/>
      <c r="H20" s="79"/>
      <c r="I20" s="79"/>
      <c r="J20" s="79"/>
      <c r="K20" s="61"/>
    </row>
    <row r="21" spans="1:11" ht="3.75" customHeight="1" x14ac:dyDescent="0.25">
      <c r="A21" s="59"/>
      <c r="B21" s="62"/>
      <c r="C21" s="62"/>
      <c r="D21" s="62"/>
      <c r="E21" s="62"/>
      <c r="F21" s="62"/>
      <c r="G21" s="62"/>
      <c r="H21" s="62"/>
      <c r="I21" s="62"/>
      <c r="J21" s="62"/>
      <c r="K21" s="63"/>
    </row>
    <row r="22" spans="1:11" ht="22.5" customHeight="1" x14ac:dyDescent="0.25">
      <c r="A22" s="80" t="s">
        <v>321</v>
      </c>
      <c r="B22" s="81"/>
      <c r="C22" s="81"/>
      <c r="D22" s="82" t="s">
        <v>234</v>
      </c>
      <c r="E22" s="82"/>
      <c r="F22" s="82"/>
      <c r="G22" s="82"/>
      <c r="H22" s="82"/>
      <c r="I22" s="82"/>
      <c r="J22" s="82"/>
      <c r="K22" s="82"/>
    </row>
    <row r="23" spans="1:11" ht="56.25" customHeight="1" x14ac:dyDescent="0.25">
      <c r="A23" s="81"/>
      <c r="B23" s="81"/>
      <c r="C23" s="81"/>
      <c r="D23" s="80" t="s">
        <v>322</v>
      </c>
      <c r="E23" s="81"/>
      <c r="F23" s="83"/>
      <c r="G23" s="83"/>
      <c r="H23" s="83"/>
      <c r="I23" s="83"/>
      <c r="J23" s="83"/>
      <c r="K23" s="83"/>
    </row>
    <row r="24" spans="1:11" ht="14.4" thickBot="1" x14ac:dyDescent="0.3">
      <c r="A24" s="72">
        <v>1</v>
      </c>
      <c r="B24" s="72"/>
      <c r="C24" s="72"/>
      <c r="D24" s="72">
        <v>2</v>
      </c>
      <c r="E24" s="72"/>
      <c r="F24" s="72">
        <v>3</v>
      </c>
      <c r="G24" s="72"/>
      <c r="H24" s="72"/>
      <c r="I24" s="72">
        <v>4</v>
      </c>
      <c r="J24" s="72"/>
      <c r="K24" s="72"/>
    </row>
    <row r="25" spans="1:11" ht="22.5" customHeight="1" thickBot="1" x14ac:dyDescent="0.3">
      <c r="A25" s="73">
        <v>609405</v>
      </c>
      <c r="B25" s="74"/>
      <c r="C25" s="74"/>
      <c r="D25" s="75"/>
      <c r="E25" s="75"/>
      <c r="F25" s="76"/>
      <c r="G25" s="76"/>
      <c r="H25" s="76"/>
      <c r="I25" s="76"/>
      <c r="J25" s="76"/>
      <c r="K25" s="77"/>
    </row>
  </sheetData>
  <sheetProtection algorithmName="SHA-512" hashValue="VjVcod8ZY1X7IbzMNzaSugMi6nB1trlNCriauukOJITJZINe9cVQ6K3sPIcHNVgFbuNMcT2J5AqhIiDUE9ETLg==" saltValue="MZMAVZbbusLT72esLgWmfw==" spinCount="100000" sheet="1" objects="1" scenarios="1"/>
  <mergeCells count="29">
    <mergeCell ref="A12:F12"/>
    <mergeCell ref="J12:K12"/>
    <mergeCell ref="A2:K2"/>
    <mergeCell ref="A4:K4"/>
    <mergeCell ref="A6:K6"/>
    <mergeCell ref="A8:K8"/>
    <mergeCell ref="A10:K10"/>
    <mergeCell ref="B13:F13"/>
    <mergeCell ref="B14:F14"/>
    <mergeCell ref="B15:F16"/>
    <mergeCell ref="G15:G16"/>
    <mergeCell ref="J13:K15"/>
    <mergeCell ref="J16:K16"/>
    <mergeCell ref="B18:D18"/>
    <mergeCell ref="E18:J18"/>
    <mergeCell ref="C20:J20"/>
    <mergeCell ref="A22:C23"/>
    <mergeCell ref="D22:K22"/>
    <mergeCell ref="D23:E23"/>
    <mergeCell ref="F23:H23"/>
    <mergeCell ref="I23:K23"/>
    <mergeCell ref="A24:C24"/>
    <mergeCell ref="D24:E24"/>
    <mergeCell ref="F24:H24"/>
    <mergeCell ref="I24:K24"/>
    <mergeCell ref="A25:C25"/>
    <mergeCell ref="D25:E25"/>
    <mergeCell ref="F25:H25"/>
    <mergeCell ref="I25:K25"/>
  </mergeCells>
  <conditionalFormatting sqref="E18:J18">
    <cfRule type="containsBlanks" dxfId="67" priority="4">
      <formula>LEN(TRIM(E18))=0</formula>
    </cfRule>
  </conditionalFormatting>
  <conditionalFormatting sqref="C20:J20">
    <cfRule type="containsBlanks" dxfId="66" priority="3">
      <formula>LEN(TRIM(C20))=0</formula>
    </cfRule>
  </conditionalFormatting>
  <conditionalFormatting sqref="D25:E25">
    <cfRule type="containsBlanks" dxfId="65" priority="2">
      <formula>LEN(TRIM(D25))=0</formula>
    </cfRule>
  </conditionalFormatting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DE532-DB14-4ECB-A446-F7722B077F77}">
  <sheetPr codeName="Лист2"/>
  <dimension ref="A1:U40"/>
  <sheetViews>
    <sheetView showZero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8" sqref="D8"/>
    </sheetView>
  </sheetViews>
  <sheetFormatPr defaultRowHeight="13.8" x14ac:dyDescent="0.25"/>
  <cols>
    <col min="1" max="1" width="35" customWidth="1"/>
    <col min="2" max="2" width="6.44140625" customWidth="1"/>
    <col min="3" max="3" width="12.109375" customWidth="1"/>
    <col min="4" max="4" width="10" customWidth="1"/>
    <col min="5" max="5" width="12.109375" customWidth="1"/>
    <col min="6" max="7" width="17.109375" customWidth="1"/>
    <col min="8" max="16" width="10" customWidth="1"/>
    <col min="17" max="21" width="12.88671875" customWidth="1"/>
  </cols>
  <sheetData>
    <row r="1" spans="1:21" ht="22.5" customHeight="1" x14ac:dyDescent="0.25">
      <c r="A1" s="103" t="s">
        <v>22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</row>
    <row r="2" spans="1:21" ht="18.75" customHeight="1" x14ac:dyDescent="0.25">
      <c r="A2" s="104" t="s">
        <v>0</v>
      </c>
      <c r="B2" s="104" t="s">
        <v>1</v>
      </c>
      <c r="C2" s="104" t="s">
        <v>296</v>
      </c>
      <c r="D2" s="102" t="s">
        <v>295</v>
      </c>
      <c r="E2" s="102"/>
      <c r="F2" s="102"/>
      <c r="G2" s="102"/>
      <c r="H2" s="102" t="s">
        <v>301</v>
      </c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1" ht="33.75" customHeight="1" x14ac:dyDescent="0.25">
      <c r="A3" s="104"/>
      <c r="B3" s="104"/>
      <c r="C3" s="104"/>
      <c r="D3" s="102" t="s">
        <v>2</v>
      </c>
      <c r="E3" s="104" t="s">
        <v>3</v>
      </c>
      <c r="F3" s="104" t="s">
        <v>6</v>
      </c>
      <c r="G3" s="102"/>
      <c r="H3" s="102" t="s">
        <v>2</v>
      </c>
      <c r="I3" s="102" t="s">
        <v>15</v>
      </c>
      <c r="J3" s="102"/>
      <c r="K3" s="102"/>
      <c r="L3" s="102"/>
      <c r="M3" s="102"/>
      <c r="N3" s="102"/>
      <c r="O3" s="102"/>
      <c r="P3" s="102"/>
      <c r="Q3" s="102" t="s">
        <v>21</v>
      </c>
      <c r="R3" s="102"/>
      <c r="S3" s="102"/>
      <c r="T3" s="102"/>
      <c r="U3" s="102"/>
    </row>
    <row r="4" spans="1:21" ht="48.75" customHeight="1" x14ac:dyDescent="0.25">
      <c r="A4" s="104"/>
      <c r="B4" s="104"/>
      <c r="C4" s="104"/>
      <c r="D4" s="102"/>
      <c r="E4" s="104"/>
      <c r="F4" s="2" t="s">
        <v>4</v>
      </c>
      <c r="G4" s="2" t="s">
        <v>5</v>
      </c>
      <c r="H4" s="102"/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</row>
    <row r="5" spans="1:2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  <c r="U5" s="2">
        <v>21</v>
      </c>
    </row>
    <row r="6" spans="1:21" ht="26.25" customHeight="1" x14ac:dyDescent="0.25">
      <c r="A6" s="7" t="s">
        <v>36</v>
      </c>
      <c r="B6" s="8">
        <v>1</v>
      </c>
      <c r="C6" s="71">
        <f xml:space="preserve"> SUM(C7,C15,C22,C26,C29)</f>
        <v>0</v>
      </c>
      <c r="D6" s="71">
        <f t="shared" ref="D6:U6" si="0" xml:space="preserve"> SUM(D7,D15,D22,D26,D29)</f>
        <v>0</v>
      </c>
      <c r="E6" s="71">
        <f t="shared" si="0"/>
        <v>0</v>
      </c>
      <c r="F6" s="71">
        <f t="shared" si="0"/>
        <v>0</v>
      </c>
      <c r="G6" s="71">
        <f t="shared" si="0"/>
        <v>0</v>
      </c>
      <c r="H6" s="71">
        <f t="shared" si="0"/>
        <v>0</v>
      </c>
      <c r="I6" s="71">
        <f t="shared" si="0"/>
        <v>0</v>
      </c>
      <c r="J6" s="71">
        <f t="shared" si="0"/>
        <v>0</v>
      </c>
      <c r="K6" s="71">
        <f t="shared" si="0"/>
        <v>0</v>
      </c>
      <c r="L6" s="71">
        <f t="shared" si="0"/>
        <v>0</v>
      </c>
      <c r="M6" s="71">
        <f t="shared" si="0"/>
        <v>0</v>
      </c>
      <c r="N6" s="71">
        <f t="shared" si="0"/>
        <v>0</v>
      </c>
      <c r="O6" s="71">
        <f t="shared" si="0"/>
        <v>0</v>
      </c>
      <c r="P6" s="71">
        <f t="shared" si="0"/>
        <v>0</v>
      </c>
      <c r="Q6" s="71">
        <f t="shared" si="0"/>
        <v>0</v>
      </c>
      <c r="R6" s="71">
        <f t="shared" si="0"/>
        <v>0</v>
      </c>
      <c r="S6" s="71">
        <f t="shared" si="0"/>
        <v>0</v>
      </c>
      <c r="T6" s="71">
        <f t="shared" si="0"/>
        <v>0</v>
      </c>
      <c r="U6" s="71">
        <f t="shared" si="0"/>
        <v>0</v>
      </c>
    </row>
    <row r="7" spans="1:21" ht="26.25" customHeight="1" x14ac:dyDescent="0.25">
      <c r="A7" s="7" t="s">
        <v>256</v>
      </c>
      <c r="B7" s="8">
        <v>2</v>
      </c>
      <c r="C7" s="71">
        <f>SUM(C8:C14)</f>
        <v>0</v>
      </c>
      <c r="D7" s="71">
        <f t="shared" ref="D7:U7" si="1">SUM(D8:D14)</f>
        <v>0</v>
      </c>
      <c r="E7" s="71">
        <f t="shared" si="1"/>
        <v>0</v>
      </c>
      <c r="F7" s="71">
        <f t="shared" si="1"/>
        <v>0</v>
      </c>
      <c r="G7" s="71">
        <f t="shared" si="1"/>
        <v>0</v>
      </c>
      <c r="H7" s="71">
        <f t="shared" si="1"/>
        <v>0</v>
      </c>
      <c r="I7" s="71">
        <f t="shared" si="1"/>
        <v>0</v>
      </c>
      <c r="J7" s="71">
        <f t="shared" si="1"/>
        <v>0</v>
      </c>
      <c r="K7" s="71">
        <f t="shared" si="1"/>
        <v>0</v>
      </c>
      <c r="L7" s="71">
        <f t="shared" si="1"/>
        <v>0</v>
      </c>
      <c r="M7" s="71">
        <f t="shared" si="1"/>
        <v>0</v>
      </c>
      <c r="N7" s="71">
        <f t="shared" si="1"/>
        <v>0</v>
      </c>
      <c r="O7" s="71">
        <f t="shared" si="1"/>
        <v>0</v>
      </c>
      <c r="P7" s="71">
        <f t="shared" si="1"/>
        <v>0</v>
      </c>
      <c r="Q7" s="71">
        <f t="shared" si="1"/>
        <v>0</v>
      </c>
      <c r="R7" s="71">
        <f t="shared" si="1"/>
        <v>0</v>
      </c>
      <c r="S7" s="71">
        <f t="shared" si="1"/>
        <v>0</v>
      </c>
      <c r="T7" s="71">
        <f t="shared" si="1"/>
        <v>0</v>
      </c>
      <c r="U7" s="71">
        <f t="shared" si="1"/>
        <v>0</v>
      </c>
    </row>
    <row r="8" spans="1:21" ht="26.25" customHeight="1" x14ac:dyDescent="0.25">
      <c r="A8" s="4" t="s">
        <v>273</v>
      </c>
      <c r="B8" s="5">
        <v>3</v>
      </c>
      <c r="C8" s="31"/>
      <c r="D8" s="28"/>
      <c r="E8" s="29"/>
      <c r="F8" s="29"/>
      <c r="G8" s="29"/>
      <c r="H8" s="71">
        <f>SUM(I8:P8)</f>
        <v>0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1:21" ht="33.75" customHeight="1" x14ac:dyDescent="0.25">
      <c r="A9" s="4" t="s">
        <v>274</v>
      </c>
      <c r="B9" s="5">
        <v>4</v>
      </c>
      <c r="C9" s="31"/>
      <c r="D9" s="28"/>
      <c r="E9" s="29"/>
      <c r="F9" s="29"/>
      <c r="G9" s="29"/>
      <c r="H9" s="71">
        <f t="shared" ref="H9:H33" si="2">SUM(I9:P9)</f>
        <v>0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ht="26.25" customHeight="1" x14ac:dyDescent="0.25">
      <c r="A10" s="4" t="s">
        <v>23</v>
      </c>
      <c r="B10" s="5">
        <v>5</v>
      </c>
      <c r="C10" s="31"/>
      <c r="D10" s="28"/>
      <c r="E10" s="29"/>
      <c r="F10" s="29"/>
      <c r="G10" s="29"/>
      <c r="H10" s="71">
        <f t="shared" si="2"/>
        <v>0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1" ht="18.75" customHeight="1" x14ac:dyDescent="0.25">
      <c r="A11" s="6" t="s">
        <v>24</v>
      </c>
      <c r="B11" s="5">
        <v>6</v>
      </c>
      <c r="C11" s="31"/>
      <c r="D11" s="28"/>
      <c r="E11" s="29"/>
      <c r="F11" s="29"/>
      <c r="G11" s="29"/>
      <c r="H11" s="71">
        <f t="shared" si="2"/>
        <v>0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</row>
    <row r="12" spans="1:21" ht="26.25" customHeight="1" x14ac:dyDescent="0.25">
      <c r="A12" s="4" t="s">
        <v>25</v>
      </c>
      <c r="B12" s="5">
        <v>7</v>
      </c>
      <c r="C12" s="31"/>
      <c r="D12" s="28"/>
      <c r="E12" s="29"/>
      <c r="F12" s="29"/>
      <c r="G12" s="29"/>
      <c r="H12" s="71">
        <f t="shared" si="2"/>
        <v>0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</row>
    <row r="13" spans="1:21" ht="26.25" customHeight="1" x14ac:dyDescent="0.25">
      <c r="A13" s="4" t="s">
        <v>26</v>
      </c>
      <c r="B13" s="5">
        <v>8</v>
      </c>
      <c r="C13" s="31"/>
      <c r="D13" s="28"/>
      <c r="E13" s="29"/>
      <c r="F13" s="29"/>
      <c r="G13" s="29"/>
      <c r="H13" s="71">
        <f t="shared" si="2"/>
        <v>0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</row>
    <row r="14" spans="1:21" ht="18.75" customHeight="1" x14ac:dyDescent="0.25">
      <c r="A14" s="6" t="s">
        <v>27</v>
      </c>
      <c r="B14" s="5">
        <v>9</v>
      </c>
      <c r="C14" s="31"/>
      <c r="D14" s="28"/>
      <c r="E14" s="29"/>
      <c r="F14" s="29"/>
      <c r="G14" s="29"/>
      <c r="H14" s="71">
        <f t="shared" si="2"/>
        <v>0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</row>
    <row r="15" spans="1:21" ht="25.5" customHeight="1" x14ac:dyDescent="0.25">
      <c r="A15" s="7" t="s">
        <v>257</v>
      </c>
      <c r="B15" s="8">
        <v>10</v>
      </c>
      <c r="C15" s="71">
        <f>SUM(C16:C21)</f>
        <v>0</v>
      </c>
      <c r="D15" s="71">
        <f t="shared" ref="D15:U15" si="3">SUM(D16:D21)</f>
        <v>0</v>
      </c>
      <c r="E15" s="71">
        <f t="shared" si="3"/>
        <v>0</v>
      </c>
      <c r="F15" s="71">
        <f t="shared" si="3"/>
        <v>0</v>
      </c>
      <c r="G15" s="71">
        <f t="shared" si="3"/>
        <v>0</v>
      </c>
      <c r="H15" s="71">
        <f t="shared" si="2"/>
        <v>0</v>
      </c>
      <c r="I15" s="71">
        <f t="shared" si="3"/>
        <v>0</v>
      </c>
      <c r="J15" s="71">
        <f t="shared" si="3"/>
        <v>0</v>
      </c>
      <c r="K15" s="71">
        <f t="shared" si="3"/>
        <v>0</v>
      </c>
      <c r="L15" s="71">
        <f t="shared" si="3"/>
        <v>0</v>
      </c>
      <c r="M15" s="71">
        <f t="shared" si="3"/>
        <v>0</v>
      </c>
      <c r="N15" s="71">
        <f t="shared" si="3"/>
        <v>0</v>
      </c>
      <c r="O15" s="71">
        <f t="shared" si="3"/>
        <v>0</v>
      </c>
      <c r="P15" s="71">
        <f t="shared" si="3"/>
        <v>0</v>
      </c>
      <c r="Q15" s="71">
        <f t="shared" si="3"/>
        <v>0</v>
      </c>
      <c r="R15" s="71">
        <f t="shared" si="3"/>
        <v>0</v>
      </c>
      <c r="S15" s="71">
        <f t="shared" si="3"/>
        <v>0</v>
      </c>
      <c r="T15" s="71">
        <f t="shared" si="3"/>
        <v>0</v>
      </c>
      <c r="U15" s="71">
        <f t="shared" si="3"/>
        <v>0</v>
      </c>
    </row>
    <row r="16" spans="1:21" ht="33.75" customHeight="1" x14ac:dyDescent="0.25">
      <c r="A16" s="4" t="s">
        <v>28</v>
      </c>
      <c r="B16" s="5">
        <v>11</v>
      </c>
      <c r="C16" s="31"/>
      <c r="D16" s="28"/>
      <c r="E16" s="29"/>
      <c r="F16" s="29"/>
      <c r="G16" s="29"/>
      <c r="H16" s="71">
        <f t="shared" si="2"/>
        <v>0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1:21" ht="18.75" customHeight="1" x14ac:dyDescent="0.25">
      <c r="A17" s="6" t="s">
        <v>29</v>
      </c>
      <c r="B17" s="5">
        <v>12</v>
      </c>
      <c r="C17" s="31"/>
      <c r="D17" s="28"/>
      <c r="E17" s="29"/>
      <c r="F17" s="29"/>
      <c r="G17" s="29"/>
      <c r="H17" s="71">
        <f t="shared" si="2"/>
        <v>0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1:21" ht="26.25" customHeight="1" x14ac:dyDescent="0.25">
      <c r="A18" s="4" t="s">
        <v>30</v>
      </c>
      <c r="B18" s="5">
        <v>13</v>
      </c>
      <c r="C18" s="31"/>
      <c r="D18" s="28"/>
      <c r="E18" s="29"/>
      <c r="F18" s="29"/>
      <c r="G18" s="29"/>
      <c r="H18" s="71">
        <f t="shared" si="2"/>
        <v>0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1:21" ht="26.25" customHeight="1" x14ac:dyDescent="0.25">
      <c r="A19" s="4" t="s">
        <v>31</v>
      </c>
      <c r="B19" s="5">
        <v>14</v>
      </c>
      <c r="C19" s="31"/>
      <c r="D19" s="28"/>
      <c r="E19" s="29"/>
      <c r="F19" s="29"/>
      <c r="G19" s="29"/>
      <c r="H19" s="71">
        <f t="shared" si="2"/>
        <v>0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1:21" ht="26.25" customHeight="1" x14ac:dyDescent="0.25">
      <c r="A20" s="4" t="s">
        <v>32</v>
      </c>
      <c r="B20" s="5">
        <v>15</v>
      </c>
      <c r="C20" s="31"/>
      <c r="D20" s="28"/>
      <c r="E20" s="29"/>
      <c r="F20" s="29"/>
      <c r="G20" s="29"/>
      <c r="H20" s="71">
        <f t="shared" si="2"/>
        <v>0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1:21" ht="18.75" customHeight="1" x14ac:dyDescent="0.25">
      <c r="A21" s="6" t="s">
        <v>27</v>
      </c>
      <c r="B21" s="5">
        <v>16</v>
      </c>
      <c r="C21" s="31"/>
      <c r="D21" s="28"/>
      <c r="E21" s="29"/>
      <c r="F21" s="29"/>
      <c r="G21" s="29"/>
      <c r="H21" s="71">
        <f t="shared" si="2"/>
        <v>0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1:21" ht="26.25" customHeight="1" x14ac:dyDescent="0.25">
      <c r="A22" s="7" t="s">
        <v>258</v>
      </c>
      <c r="B22" s="8">
        <v>17</v>
      </c>
      <c r="C22" s="71">
        <f>SUM(C23:C25)</f>
        <v>0</v>
      </c>
      <c r="D22" s="71">
        <f t="shared" ref="D22:U22" si="4">SUM(D23:D25)</f>
        <v>0</v>
      </c>
      <c r="E22" s="71">
        <f t="shared" si="4"/>
        <v>0</v>
      </c>
      <c r="F22" s="71">
        <f t="shared" si="4"/>
        <v>0</v>
      </c>
      <c r="G22" s="71">
        <f t="shared" si="4"/>
        <v>0</v>
      </c>
      <c r="H22" s="71">
        <f t="shared" si="2"/>
        <v>0</v>
      </c>
      <c r="I22" s="71">
        <f t="shared" si="4"/>
        <v>0</v>
      </c>
      <c r="J22" s="71">
        <f t="shared" si="4"/>
        <v>0</v>
      </c>
      <c r="K22" s="71">
        <f t="shared" si="4"/>
        <v>0</v>
      </c>
      <c r="L22" s="71">
        <f t="shared" si="4"/>
        <v>0</v>
      </c>
      <c r="M22" s="71">
        <f t="shared" si="4"/>
        <v>0</v>
      </c>
      <c r="N22" s="71">
        <f t="shared" si="4"/>
        <v>0</v>
      </c>
      <c r="O22" s="71">
        <f t="shared" si="4"/>
        <v>0</v>
      </c>
      <c r="P22" s="71">
        <f t="shared" si="4"/>
        <v>0</v>
      </c>
      <c r="Q22" s="71">
        <f t="shared" si="4"/>
        <v>0</v>
      </c>
      <c r="R22" s="71">
        <f t="shared" si="4"/>
        <v>0</v>
      </c>
      <c r="S22" s="71">
        <f t="shared" si="4"/>
        <v>0</v>
      </c>
      <c r="T22" s="71">
        <f t="shared" si="4"/>
        <v>0</v>
      </c>
      <c r="U22" s="71">
        <f t="shared" si="4"/>
        <v>0</v>
      </c>
    </row>
    <row r="23" spans="1:21" ht="26.25" customHeight="1" x14ac:dyDescent="0.25">
      <c r="A23" s="4" t="s">
        <v>33</v>
      </c>
      <c r="B23" s="5">
        <v>18</v>
      </c>
      <c r="C23" s="31"/>
      <c r="D23" s="28"/>
      <c r="E23" s="29"/>
      <c r="F23" s="29"/>
      <c r="G23" s="29"/>
      <c r="H23" s="71">
        <f t="shared" si="2"/>
        <v>0</v>
      </c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1:21" ht="26.25" customHeight="1" x14ac:dyDescent="0.25">
      <c r="A24" s="4" t="s">
        <v>34</v>
      </c>
      <c r="B24" s="5">
        <v>19</v>
      </c>
      <c r="C24" s="31"/>
      <c r="D24" s="28"/>
      <c r="E24" s="29"/>
      <c r="F24" s="29"/>
      <c r="G24" s="29"/>
      <c r="H24" s="71">
        <f t="shared" si="2"/>
        <v>0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1" ht="18.899999999999999" customHeight="1" x14ac:dyDescent="0.25">
      <c r="A25" s="6" t="s">
        <v>27</v>
      </c>
      <c r="B25" s="5">
        <v>20</v>
      </c>
      <c r="C25" s="31"/>
      <c r="D25" s="28"/>
      <c r="E25" s="29"/>
      <c r="F25" s="29"/>
      <c r="G25" s="29"/>
      <c r="H25" s="71">
        <f t="shared" si="2"/>
        <v>0</v>
      </c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21" ht="26.25" customHeight="1" x14ac:dyDescent="0.25">
      <c r="A26" s="7" t="s">
        <v>259</v>
      </c>
      <c r="B26" s="8">
        <v>21</v>
      </c>
      <c r="C26" s="71">
        <f>SUM(C27:C28)</f>
        <v>0</v>
      </c>
      <c r="D26" s="71">
        <f t="shared" ref="D26:U26" si="5">SUM(D27:D28)</f>
        <v>0</v>
      </c>
      <c r="E26" s="71">
        <f t="shared" si="5"/>
        <v>0</v>
      </c>
      <c r="F26" s="71">
        <f t="shared" si="5"/>
        <v>0</v>
      </c>
      <c r="G26" s="71">
        <f t="shared" si="5"/>
        <v>0</v>
      </c>
      <c r="H26" s="71">
        <f t="shared" si="2"/>
        <v>0</v>
      </c>
      <c r="I26" s="71">
        <f t="shared" si="5"/>
        <v>0</v>
      </c>
      <c r="J26" s="71">
        <f t="shared" si="5"/>
        <v>0</v>
      </c>
      <c r="K26" s="71">
        <f t="shared" si="5"/>
        <v>0</v>
      </c>
      <c r="L26" s="71">
        <f t="shared" si="5"/>
        <v>0</v>
      </c>
      <c r="M26" s="71">
        <f t="shared" si="5"/>
        <v>0</v>
      </c>
      <c r="N26" s="71">
        <f t="shared" si="5"/>
        <v>0</v>
      </c>
      <c r="O26" s="71">
        <f t="shared" si="5"/>
        <v>0</v>
      </c>
      <c r="P26" s="71">
        <f t="shared" si="5"/>
        <v>0</v>
      </c>
      <c r="Q26" s="71">
        <f t="shared" si="5"/>
        <v>0</v>
      </c>
      <c r="R26" s="71">
        <f t="shared" si="5"/>
        <v>0</v>
      </c>
      <c r="S26" s="71">
        <f t="shared" si="5"/>
        <v>0</v>
      </c>
      <c r="T26" s="71">
        <f t="shared" si="5"/>
        <v>0</v>
      </c>
      <c r="U26" s="71">
        <f t="shared" si="5"/>
        <v>0</v>
      </c>
    </row>
    <row r="27" spans="1:21" ht="33.75" customHeight="1" x14ac:dyDescent="0.25">
      <c r="A27" s="4" t="s">
        <v>35</v>
      </c>
      <c r="B27" s="5">
        <v>22</v>
      </c>
      <c r="C27" s="31"/>
      <c r="D27" s="28"/>
      <c r="E27" s="29"/>
      <c r="F27" s="29"/>
      <c r="G27" s="29"/>
      <c r="H27" s="71">
        <f t="shared" si="2"/>
        <v>0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</row>
    <row r="28" spans="1:21" ht="18.899999999999999" customHeight="1" x14ac:dyDescent="0.25">
      <c r="A28" s="6" t="s">
        <v>27</v>
      </c>
      <c r="B28" s="5">
        <v>23</v>
      </c>
      <c r="C28" s="31"/>
      <c r="D28" s="28"/>
      <c r="E28" s="29"/>
      <c r="F28" s="29"/>
      <c r="G28" s="29"/>
      <c r="H28" s="71">
        <f t="shared" si="2"/>
        <v>0</v>
      </c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</row>
    <row r="29" spans="1:21" ht="26.25" customHeight="1" x14ac:dyDescent="0.25">
      <c r="A29" s="7" t="s">
        <v>260</v>
      </c>
      <c r="B29" s="8">
        <v>24</v>
      </c>
      <c r="C29" s="71">
        <f>SUM(C30:C33)</f>
        <v>0</v>
      </c>
      <c r="D29" s="71">
        <f t="shared" ref="D29:U29" si="6">SUM(D30:D33)</f>
        <v>0</v>
      </c>
      <c r="E29" s="71">
        <f t="shared" si="6"/>
        <v>0</v>
      </c>
      <c r="F29" s="71">
        <f t="shared" si="6"/>
        <v>0</v>
      </c>
      <c r="G29" s="71">
        <f t="shared" si="6"/>
        <v>0</v>
      </c>
      <c r="H29" s="71">
        <f t="shared" si="2"/>
        <v>0</v>
      </c>
      <c r="I29" s="71">
        <f t="shared" si="6"/>
        <v>0</v>
      </c>
      <c r="J29" s="71">
        <f t="shared" si="6"/>
        <v>0</v>
      </c>
      <c r="K29" s="71">
        <f t="shared" si="6"/>
        <v>0</v>
      </c>
      <c r="L29" s="71">
        <f t="shared" si="6"/>
        <v>0</v>
      </c>
      <c r="M29" s="71">
        <f t="shared" si="6"/>
        <v>0</v>
      </c>
      <c r="N29" s="71">
        <f t="shared" si="6"/>
        <v>0</v>
      </c>
      <c r="O29" s="71">
        <f t="shared" si="6"/>
        <v>0</v>
      </c>
      <c r="P29" s="71">
        <f t="shared" si="6"/>
        <v>0</v>
      </c>
      <c r="Q29" s="71">
        <f t="shared" si="6"/>
        <v>0</v>
      </c>
      <c r="R29" s="71">
        <f t="shared" si="6"/>
        <v>0</v>
      </c>
      <c r="S29" s="71">
        <f t="shared" si="6"/>
        <v>0</v>
      </c>
      <c r="T29" s="71">
        <f t="shared" si="6"/>
        <v>0</v>
      </c>
      <c r="U29" s="71">
        <f t="shared" si="6"/>
        <v>0</v>
      </c>
    </row>
    <row r="30" spans="1:21" ht="26.25" customHeight="1" x14ac:dyDescent="0.25">
      <c r="A30" s="4" t="s">
        <v>332</v>
      </c>
      <c r="B30" s="14">
        <v>25</v>
      </c>
      <c r="C30" s="32"/>
      <c r="D30" s="28"/>
      <c r="E30" s="30"/>
      <c r="F30" s="30"/>
      <c r="G30" s="30"/>
      <c r="H30" s="71">
        <f t="shared" si="2"/>
        <v>0</v>
      </c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1:21" ht="18.899999999999999" customHeight="1" x14ac:dyDescent="0.25">
      <c r="A31" s="6" t="s">
        <v>333</v>
      </c>
      <c r="B31" s="14">
        <v>26</v>
      </c>
      <c r="C31" s="31"/>
      <c r="D31" s="28"/>
      <c r="E31" s="29"/>
      <c r="F31" s="29"/>
      <c r="G31" s="29"/>
      <c r="H31" s="71">
        <f t="shared" si="2"/>
        <v>0</v>
      </c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21" ht="18.899999999999999" customHeight="1" x14ac:dyDescent="0.25">
      <c r="A32" s="6" t="s">
        <v>240</v>
      </c>
      <c r="B32" s="14">
        <v>27</v>
      </c>
      <c r="C32" s="31"/>
      <c r="D32" s="28"/>
      <c r="E32" s="29"/>
      <c r="F32" s="29"/>
      <c r="G32" s="29"/>
      <c r="H32" s="71">
        <f t="shared" si="2"/>
        <v>0</v>
      </c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</row>
    <row r="33" spans="1:21" ht="18.899999999999999" customHeight="1" x14ac:dyDescent="0.25">
      <c r="A33" s="6" t="s">
        <v>27</v>
      </c>
      <c r="B33" s="14">
        <v>28</v>
      </c>
      <c r="C33" s="31"/>
      <c r="D33" s="28"/>
      <c r="E33" s="29"/>
      <c r="F33" s="29"/>
      <c r="G33" s="29"/>
      <c r="H33" s="71">
        <f t="shared" si="2"/>
        <v>0</v>
      </c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1:21" ht="18.899999999999999" customHeight="1" x14ac:dyDescent="0.25">
      <c r="A34" s="6" t="s">
        <v>309</v>
      </c>
      <c r="B34" s="14">
        <v>29</v>
      </c>
      <c r="C34" s="31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8.75" customHeight="1" x14ac:dyDescent="0.25">
      <c r="A36" s="18"/>
      <c r="B36" s="1"/>
      <c r="C36" s="1"/>
      <c r="D36" s="17" t="s">
        <v>241</v>
      </c>
      <c r="E36" s="101" t="s">
        <v>254</v>
      </c>
      <c r="F36" s="101"/>
      <c r="G36" s="101"/>
      <c r="H36" s="101"/>
      <c r="I36" s="101"/>
      <c r="J36" s="101"/>
      <c r="K36" s="101"/>
      <c r="L36" s="101"/>
      <c r="M36" s="19" t="s">
        <v>242</v>
      </c>
      <c r="N36" s="33"/>
      <c r="O36" s="18" t="s">
        <v>297</v>
      </c>
      <c r="P36" s="1"/>
      <c r="Q36" s="1"/>
      <c r="R36" s="1"/>
      <c r="S36" s="1"/>
      <c r="T36" s="1"/>
      <c r="U36" s="1"/>
    </row>
    <row r="37" spans="1:2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8"/>
      <c r="P37" s="1"/>
      <c r="Q37" s="1"/>
      <c r="R37" s="1"/>
      <c r="S37" s="1"/>
      <c r="T37" s="1"/>
      <c r="U37" s="1"/>
    </row>
    <row r="38" spans="1:21" ht="18.75" customHeight="1" x14ac:dyDescent="0.25">
      <c r="A38" s="1"/>
      <c r="B38" s="1"/>
      <c r="C38" s="1"/>
      <c r="D38" s="1"/>
      <c r="E38" s="101" t="s">
        <v>255</v>
      </c>
      <c r="F38" s="101"/>
      <c r="G38" s="101"/>
      <c r="H38" s="101"/>
      <c r="I38" s="101"/>
      <c r="J38" s="101"/>
      <c r="K38" s="101"/>
      <c r="L38" s="101"/>
      <c r="M38" s="19" t="s">
        <v>243</v>
      </c>
      <c r="N38" s="33"/>
      <c r="O38" s="18" t="s">
        <v>297</v>
      </c>
      <c r="P38" s="1"/>
      <c r="Q38" s="1"/>
      <c r="R38" s="1"/>
      <c r="S38" s="1"/>
      <c r="T38" s="1"/>
      <c r="U38" s="1"/>
    </row>
    <row r="39" spans="1:2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</sheetData>
  <sheetProtection algorithmName="SHA-512" hashValue="9yhlt6zZuvLXlwzPKKwbGEbhMqtX8h5tyw/N3Yl5EKDctEuI3AmXNa3iSMn0ZyEEG0KJx6Tdf0jrSveeaNEBXw==" saltValue="9P7h7G63wQxmdBV2bKJeMg==" spinCount="100000" sheet="1" objects="1" scenarios="1"/>
  <mergeCells count="14">
    <mergeCell ref="H2:U2"/>
    <mergeCell ref="A1:U1"/>
    <mergeCell ref="F3:G3"/>
    <mergeCell ref="C2:C4"/>
    <mergeCell ref="B2:B4"/>
    <mergeCell ref="A2:A4"/>
    <mergeCell ref="D2:G2"/>
    <mergeCell ref="E3:E4"/>
    <mergeCell ref="D3:D4"/>
    <mergeCell ref="E38:L38"/>
    <mergeCell ref="E36:L36"/>
    <mergeCell ref="H3:H4"/>
    <mergeCell ref="I3:P3"/>
    <mergeCell ref="Q3:U3"/>
  </mergeCells>
  <conditionalFormatting sqref="E6:E34">
    <cfRule type="expression" dxfId="64" priority="10">
      <formula>IF($E6&gt;$D6,1,0)=1</formula>
    </cfRule>
  </conditionalFormatting>
  <conditionalFormatting sqref="F6:G34">
    <cfRule type="expression" dxfId="63" priority="9">
      <formula>IF(SUM($F6:$G6)&gt;$D6,1,0)=1</formula>
    </cfRule>
  </conditionalFormatting>
  <conditionalFormatting sqref="I34:P34">
    <cfRule type="expression" dxfId="62" priority="8">
      <formula>IF(SUM($I34:$P34)&lt;&gt;$H34,1,0)=1</formula>
    </cfRule>
  </conditionalFormatting>
  <conditionalFormatting sqref="Q34:U34">
    <cfRule type="expression" dxfId="61" priority="7">
      <formula>IF(SUM($Q34:$U34)&lt;&gt;$H34,1,0)=1</formula>
    </cfRule>
  </conditionalFormatting>
  <conditionalFormatting sqref="Q6:U33">
    <cfRule type="expression" dxfId="60" priority="6">
      <formula>IF(SUM($Q6:$U6)&lt;&gt;$H6,1,0)=1</formula>
    </cfRule>
  </conditionalFormatting>
  <conditionalFormatting sqref="D6:U34">
    <cfRule type="expression" dxfId="59" priority="5">
      <formula>IF(AND($C6=0,SUM($D6:$U6)&gt;0),1,0)=1</formula>
    </cfRule>
  </conditionalFormatting>
  <conditionalFormatting sqref="C34:U34">
    <cfRule type="expression" dxfId="58" priority="3">
      <formula>IF(C$34&gt;C$6,1,0)=1</formula>
    </cfRule>
  </conditionalFormatting>
  <conditionalFormatting sqref="N36">
    <cfRule type="expression" dxfId="57" priority="2">
      <formula>IF($N$36&gt;SUM($J$6:$L$6),1,0)=1</formula>
    </cfRule>
  </conditionalFormatting>
  <conditionalFormatting sqref="N38">
    <cfRule type="expression" dxfId="56" priority="1">
      <formula>IF($N$38&gt;SUM($J$6:$M$6),1,0)=1</formula>
    </cfRule>
  </conditionalFormatting>
  <dataValidations count="1">
    <dataValidation type="whole" operator="greaterThanOrEqual" allowBlank="1" showInputMessage="1" showErrorMessage="1" sqref="N38 N36 C6:G34 H6:U34" xr:uid="{6DEB70E7-3EB8-470B-945E-A1396BD682BE}">
      <formula1>0</formula1>
    </dataValidation>
  </dataValidations>
  <pageMargins left="0.7" right="0.7" top="0.75" bottom="0.75" header="0.3" footer="0.3"/>
  <pageSetup paperSize="9" orientation="portrait" r:id="rId1"/>
  <ignoredErrors>
    <ignoredError sqref="M36 M3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F290B-CAC5-41E7-AD8A-77C172E2E5CD}">
  <sheetPr codeName="Лист3"/>
  <dimension ref="A1:U40"/>
  <sheetViews>
    <sheetView showZero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.8" x14ac:dyDescent="0.25"/>
  <cols>
    <col min="1" max="1" width="36.44140625" customWidth="1"/>
    <col min="2" max="2" width="6.44140625" customWidth="1"/>
    <col min="3" max="3" width="11.44140625" customWidth="1"/>
    <col min="4" max="7" width="12.88671875" customWidth="1"/>
    <col min="8" max="8" width="11.44140625" customWidth="1"/>
    <col min="9" max="14" width="22.109375" customWidth="1"/>
    <col min="15" max="17" width="16.44140625" customWidth="1"/>
  </cols>
  <sheetData>
    <row r="1" spans="1:21" ht="22.5" customHeight="1" x14ac:dyDescent="0.25">
      <c r="A1" s="105" t="s">
        <v>65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1:21" ht="18.75" customHeight="1" x14ac:dyDescent="0.25">
      <c r="A2" s="104" t="s">
        <v>37</v>
      </c>
      <c r="B2" s="104" t="s">
        <v>1</v>
      </c>
      <c r="C2" s="102" t="s">
        <v>298</v>
      </c>
      <c r="D2" s="102"/>
      <c r="E2" s="102"/>
      <c r="F2" s="102"/>
      <c r="G2" s="102"/>
      <c r="H2" s="102"/>
      <c r="I2" s="102" t="s">
        <v>299</v>
      </c>
      <c r="J2" s="102"/>
      <c r="K2" s="102"/>
      <c r="L2" s="102"/>
      <c r="M2" s="102"/>
      <c r="N2" s="102"/>
      <c r="O2" s="102" t="s">
        <v>300</v>
      </c>
      <c r="P2" s="102"/>
      <c r="Q2" s="102"/>
    </row>
    <row r="3" spans="1:21" ht="18.75" customHeight="1" x14ac:dyDescent="0.25">
      <c r="A3" s="104"/>
      <c r="B3" s="104"/>
      <c r="C3" s="102" t="s">
        <v>2</v>
      </c>
      <c r="D3" s="102" t="s">
        <v>43</v>
      </c>
      <c r="E3" s="102"/>
      <c r="F3" s="102"/>
      <c r="G3" s="102"/>
      <c r="H3" s="104" t="s">
        <v>42</v>
      </c>
      <c r="I3" s="104" t="s">
        <v>46</v>
      </c>
      <c r="J3" s="104" t="s">
        <v>44</v>
      </c>
      <c r="K3" s="104" t="s">
        <v>302</v>
      </c>
      <c r="L3" s="104" t="s">
        <v>45</v>
      </c>
      <c r="M3" s="104" t="s">
        <v>47</v>
      </c>
      <c r="N3" s="104" t="s">
        <v>48</v>
      </c>
      <c r="O3" s="104" t="s">
        <v>49</v>
      </c>
      <c r="P3" s="104" t="s">
        <v>50</v>
      </c>
      <c r="Q3" s="104" t="s">
        <v>66</v>
      </c>
    </row>
    <row r="4" spans="1:21" ht="82.5" customHeight="1" x14ac:dyDescent="0.25">
      <c r="A4" s="104"/>
      <c r="B4" s="104"/>
      <c r="C4" s="102"/>
      <c r="D4" s="2" t="s">
        <v>38</v>
      </c>
      <c r="E4" s="3" t="s">
        <v>39</v>
      </c>
      <c r="F4" s="2" t="s">
        <v>40</v>
      </c>
      <c r="G4" s="2" t="s">
        <v>41</v>
      </c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2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</row>
    <row r="6" spans="1:21" ht="26.25" customHeight="1" x14ac:dyDescent="0.25">
      <c r="A6" s="7" t="s">
        <v>244</v>
      </c>
      <c r="B6" s="8">
        <v>1</v>
      </c>
      <c r="C6" s="27">
        <f>SUM(C7,C34)</f>
        <v>0</v>
      </c>
      <c r="D6" s="27">
        <f t="shared" ref="D6:Q6" si="0">SUM(D7,D34)</f>
        <v>0</v>
      </c>
      <c r="E6" s="27">
        <f t="shared" si="0"/>
        <v>0</v>
      </c>
      <c r="F6" s="27">
        <f t="shared" si="0"/>
        <v>0</v>
      </c>
      <c r="G6" s="27">
        <f t="shared" si="0"/>
        <v>0</v>
      </c>
      <c r="H6" s="27">
        <f t="shared" si="0"/>
        <v>0</v>
      </c>
      <c r="I6" s="27">
        <f t="shared" si="0"/>
        <v>0</v>
      </c>
      <c r="J6" s="27">
        <f t="shared" si="0"/>
        <v>0</v>
      </c>
      <c r="K6" s="27">
        <f t="shared" si="0"/>
        <v>0</v>
      </c>
      <c r="L6" s="27">
        <f t="shared" si="0"/>
        <v>0</v>
      </c>
      <c r="M6" s="27">
        <f t="shared" si="0"/>
        <v>0</v>
      </c>
      <c r="N6" s="27">
        <f t="shared" si="0"/>
        <v>0</v>
      </c>
      <c r="O6" s="27">
        <f t="shared" si="0"/>
        <v>0</v>
      </c>
      <c r="P6" s="27">
        <f t="shared" si="0"/>
        <v>0</v>
      </c>
      <c r="Q6" s="27">
        <f t="shared" si="0"/>
        <v>0</v>
      </c>
      <c r="R6" s="50"/>
      <c r="S6" s="50"/>
      <c r="T6" s="50"/>
      <c r="U6" s="50"/>
    </row>
    <row r="7" spans="1:21" ht="26.25" customHeight="1" x14ac:dyDescent="0.25">
      <c r="A7" s="11" t="s">
        <v>51</v>
      </c>
      <c r="B7" s="8">
        <v>2</v>
      </c>
      <c r="C7" s="27">
        <f>SUM(C8:C10,C14:C15,C19:C20,C26:C28,C32:C33)</f>
        <v>0</v>
      </c>
      <c r="D7" s="27">
        <f t="shared" ref="D7:Q7" si="1">SUM(D8:D10,D14:D15,D19:D20,D26:D28,D32:D33)</f>
        <v>0</v>
      </c>
      <c r="E7" s="27">
        <f t="shared" si="1"/>
        <v>0</v>
      </c>
      <c r="F7" s="27">
        <f t="shared" si="1"/>
        <v>0</v>
      </c>
      <c r="G7" s="27">
        <f t="shared" si="1"/>
        <v>0</v>
      </c>
      <c r="H7" s="27">
        <f t="shared" si="1"/>
        <v>0</v>
      </c>
      <c r="I7" s="27">
        <f t="shared" si="1"/>
        <v>0</v>
      </c>
      <c r="J7" s="27">
        <f t="shared" si="1"/>
        <v>0</v>
      </c>
      <c r="K7" s="27">
        <f t="shared" si="1"/>
        <v>0</v>
      </c>
      <c r="L7" s="27">
        <f t="shared" si="1"/>
        <v>0</v>
      </c>
      <c r="M7" s="27">
        <f t="shared" si="1"/>
        <v>0</v>
      </c>
      <c r="N7" s="27">
        <f t="shared" si="1"/>
        <v>0</v>
      </c>
      <c r="O7" s="27">
        <f t="shared" si="1"/>
        <v>0</v>
      </c>
      <c r="P7" s="27">
        <f t="shared" si="1"/>
        <v>0</v>
      </c>
      <c r="Q7" s="27">
        <f t="shared" si="1"/>
        <v>0</v>
      </c>
      <c r="R7" s="50"/>
      <c r="S7" s="50"/>
      <c r="T7" s="50"/>
      <c r="U7" s="50"/>
    </row>
    <row r="8" spans="1:21" ht="18.75" customHeight="1" x14ac:dyDescent="0.25">
      <c r="A8" s="6" t="s">
        <v>275</v>
      </c>
      <c r="B8" s="14">
        <v>3</v>
      </c>
      <c r="C8" s="27">
        <f>SUM(D8:G8)</f>
        <v>0</v>
      </c>
      <c r="D8" s="31"/>
      <c r="E8" s="31"/>
      <c r="F8" s="31"/>
      <c r="G8" s="31"/>
      <c r="H8" s="32"/>
      <c r="I8" s="31"/>
      <c r="J8" s="31"/>
      <c r="K8" s="31"/>
      <c r="L8" s="31"/>
      <c r="M8" s="31"/>
      <c r="N8" s="31"/>
      <c r="O8" s="31"/>
      <c r="P8" s="31"/>
      <c r="Q8" s="31"/>
      <c r="R8" s="50"/>
      <c r="S8" s="50"/>
      <c r="T8" s="50"/>
      <c r="U8" s="50"/>
    </row>
    <row r="9" spans="1:21" ht="18.75" customHeight="1" x14ac:dyDescent="0.25">
      <c r="A9" s="6" t="s">
        <v>276</v>
      </c>
      <c r="B9" s="14">
        <v>4</v>
      </c>
      <c r="C9" s="27">
        <f t="shared" ref="C9:C39" si="2">SUM(D9:G9)</f>
        <v>0</v>
      </c>
      <c r="D9" s="31"/>
      <c r="E9" s="31"/>
      <c r="F9" s="31"/>
      <c r="G9" s="31"/>
      <c r="H9" s="32"/>
      <c r="I9" s="31"/>
      <c r="J9" s="31"/>
      <c r="K9" s="31"/>
      <c r="L9" s="31"/>
      <c r="M9" s="31"/>
      <c r="N9" s="31"/>
      <c r="O9" s="31"/>
      <c r="P9" s="31"/>
      <c r="Q9" s="31"/>
      <c r="R9" s="50"/>
      <c r="S9" s="50"/>
      <c r="T9" s="50"/>
      <c r="U9" s="50"/>
    </row>
    <row r="10" spans="1:21" ht="18.75" customHeight="1" x14ac:dyDescent="0.25">
      <c r="A10" s="12" t="s">
        <v>283</v>
      </c>
      <c r="B10" s="8">
        <v>5</v>
      </c>
      <c r="C10" s="27">
        <f t="shared" si="2"/>
        <v>0</v>
      </c>
      <c r="D10" s="27">
        <f t="shared" ref="D10:Q10" si="3">SUM(D11:D13)</f>
        <v>0</v>
      </c>
      <c r="E10" s="27">
        <f t="shared" si="3"/>
        <v>0</v>
      </c>
      <c r="F10" s="27">
        <f t="shared" si="3"/>
        <v>0</v>
      </c>
      <c r="G10" s="27">
        <f t="shared" si="3"/>
        <v>0</v>
      </c>
      <c r="H10" s="27">
        <f t="shared" si="3"/>
        <v>0</v>
      </c>
      <c r="I10" s="27">
        <f t="shared" si="3"/>
        <v>0</v>
      </c>
      <c r="J10" s="27">
        <f t="shared" si="3"/>
        <v>0</v>
      </c>
      <c r="K10" s="27">
        <f t="shared" si="3"/>
        <v>0</v>
      </c>
      <c r="L10" s="27">
        <f t="shared" si="3"/>
        <v>0</v>
      </c>
      <c r="M10" s="27">
        <f t="shared" si="3"/>
        <v>0</v>
      </c>
      <c r="N10" s="27">
        <f t="shared" si="3"/>
        <v>0</v>
      </c>
      <c r="O10" s="27">
        <f t="shared" si="3"/>
        <v>0</v>
      </c>
      <c r="P10" s="27">
        <f t="shared" si="3"/>
        <v>0</v>
      </c>
      <c r="Q10" s="27">
        <f t="shared" si="3"/>
        <v>0</v>
      </c>
      <c r="R10" s="50"/>
      <c r="S10" s="50"/>
      <c r="T10" s="50"/>
      <c r="U10" s="50"/>
    </row>
    <row r="11" spans="1:21" ht="26.25" customHeight="1" x14ac:dyDescent="0.25">
      <c r="A11" s="4" t="s">
        <v>52</v>
      </c>
      <c r="B11" s="14">
        <v>6</v>
      </c>
      <c r="C11" s="27">
        <f t="shared" si="2"/>
        <v>0</v>
      </c>
      <c r="D11" s="31"/>
      <c r="E11" s="31"/>
      <c r="F11" s="31"/>
      <c r="G11" s="31"/>
      <c r="H11" s="32"/>
      <c r="I11" s="31"/>
      <c r="J11" s="31"/>
      <c r="K11" s="31"/>
      <c r="L11" s="31"/>
      <c r="M11" s="31"/>
      <c r="N11" s="31"/>
      <c r="O11" s="31"/>
      <c r="P11" s="31"/>
      <c r="Q11" s="31"/>
      <c r="R11" s="50"/>
      <c r="S11" s="50"/>
      <c r="T11" s="50"/>
      <c r="U11" s="50"/>
    </row>
    <row r="12" spans="1:21" ht="18.75" customHeight="1" x14ac:dyDescent="0.25">
      <c r="A12" s="10" t="s">
        <v>53</v>
      </c>
      <c r="B12" s="14">
        <v>7</v>
      </c>
      <c r="C12" s="27">
        <f t="shared" si="2"/>
        <v>0</v>
      </c>
      <c r="D12" s="31"/>
      <c r="E12" s="31"/>
      <c r="F12" s="31"/>
      <c r="G12" s="31"/>
      <c r="H12" s="32"/>
      <c r="I12" s="31"/>
      <c r="J12" s="31"/>
      <c r="K12" s="31"/>
      <c r="L12" s="31"/>
      <c r="M12" s="31"/>
      <c r="N12" s="31"/>
      <c r="O12" s="31"/>
      <c r="P12" s="31"/>
      <c r="Q12" s="31"/>
      <c r="R12" s="50"/>
      <c r="S12" s="50"/>
      <c r="T12" s="50"/>
      <c r="U12" s="50"/>
    </row>
    <row r="13" spans="1:21" ht="18.75" customHeight="1" x14ac:dyDescent="0.25">
      <c r="A13" s="10" t="s">
        <v>54</v>
      </c>
      <c r="B13" s="14">
        <v>8</v>
      </c>
      <c r="C13" s="27">
        <f t="shared" si="2"/>
        <v>0</v>
      </c>
      <c r="D13" s="31"/>
      <c r="E13" s="31"/>
      <c r="F13" s="31"/>
      <c r="G13" s="31"/>
      <c r="H13" s="32"/>
      <c r="I13" s="31"/>
      <c r="J13" s="31"/>
      <c r="K13" s="31"/>
      <c r="L13" s="31"/>
      <c r="M13" s="31"/>
      <c r="N13" s="31"/>
      <c r="O13" s="31"/>
      <c r="P13" s="31"/>
      <c r="Q13" s="31"/>
      <c r="R13" s="50"/>
      <c r="S13" s="50"/>
      <c r="T13" s="50"/>
      <c r="U13" s="50"/>
    </row>
    <row r="14" spans="1:21" ht="26.25" customHeight="1" x14ac:dyDescent="0.25">
      <c r="A14" s="4" t="s">
        <v>277</v>
      </c>
      <c r="B14" s="14">
        <v>9</v>
      </c>
      <c r="C14" s="27">
        <f t="shared" si="2"/>
        <v>0</v>
      </c>
      <c r="D14" s="31"/>
      <c r="E14" s="31"/>
      <c r="F14" s="31"/>
      <c r="G14" s="31"/>
      <c r="H14" s="32"/>
      <c r="I14" s="31"/>
      <c r="J14" s="31"/>
      <c r="K14" s="31"/>
      <c r="L14" s="31"/>
      <c r="M14" s="31"/>
      <c r="N14" s="31"/>
      <c r="O14" s="31"/>
      <c r="P14" s="31"/>
      <c r="Q14" s="31"/>
      <c r="R14" s="50"/>
      <c r="S14" s="50"/>
      <c r="T14" s="50"/>
      <c r="U14" s="50"/>
    </row>
    <row r="15" spans="1:21" ht="18.75" customHeight="1" x14ac:dyDescent="0.25">
      <c r="A15" s="13" t="s">
        <v>284</v>
      </c>
      <c r="B15" s="8">
        <v>10</v>
      </c>
      <c r="C15" s="27">
        <f>SUM(D15:G15)</f>
        <v>0</v>
      </c>
      <c r="D15" s="27">
        <f>SUM(D16:D18)</f>
        <v>0</v>
      </c>
      <c r="E15" s="27">
        <f t="shared" ref="E15:Q15" si="4">SUM(E16:E18)</f>
        <v>0</v>
      </c>
      <c r="F15" s="27">
        <f t="shared" si="4"/>
        <v>0</v>
      </c>
      <c r="G15" s="27">
        <f t="shared" si="4"/>
        <v>0</v>
      </c>
      <c r="H15" s="27">
        <f t="shared" si="4"/>
        <v>0</v>
      </c>
      <c r="I15" s="27">
        <f t="shared" si="4"/>
        <v>0</v>
      </c>
      <c r="J15" s="27">
        <f t="shared" si="4"/>
        <v>0</v>
      </c>
      <c r="K15" s="27">
        <f t="shared" si="4"/>
        <v>0</v>
      </c>
      <c r="L15" s="27">
        <f t="shared" si="4"/>
        <v>0</v>
      </c>
      <c r="M15" s="27">
        <f t="shared" si="4"/>
        <v>0</v>
      </c>
      <c r="N15" s="27">
        <f t="shared" si="4"/>
        <v>0</v>
      </c>
      <c r="O15" s="27">
        <f t="shared" si="4"/>
        <v>0</v>
      </c>
      <c r="P15" s="27">
        <f t="shared" si="4"/>
        <v>0</v>
      </c>
      <c r="Q15" s="27">
        <f t="shared" si="4"/>
        <v>0</v>
      </c>
      <c r="R15" s="50"/>
      <c r="S15" s="50"/>
      <c r="T15" s="50"/>
      <c r="U15" s="50"/>
    </row>
    <row r="16" spans="1:21" ht="26.25" customHeight="1" x14ac:dyDescent="0.25">
      <c r="A16" s="9" t="s">
        <v>55</v>
      </c>
      <c r="B16" s="14">
        <v>11</v>
      </c>
      <c r="C16" s="27">
        <f t="shared" si="2"/>
        <v>0</v>
      </c>
      <c r="D16" s="31"/>
      <c r="E16" s="31"/>
      <c r="F16" s="31"/>
      <c r="G16" s="31"/>
      <c r="H16" s="32"/>
      <c r="I16" s="31"/>
      <c r="J16" s="31"/>
      <c r="K16" s="31"/>
      <c r="L16" s="31"/>
      <c r="M16" s="31"/>
      <c r="N16" s="31"/>
      <c r="O16" s="31"/>
      <c r="P16" s="31"/>
      <c r="Q16" s="31"/>
      <c r="R16" s="50"/>
      <c r="S16" s="50"/>
      <c r="T16" s="50"/>
      <c r="U16" s="50"/>
    </row>
    <row r="17" spans="1:21" ht="18.75" customHeight="1" x14ac:dyDescent="0.25">
      <c r="A17" s="10" t="s">
        <v>56</v>
      </c>
      <c r="B17" s="14">
        <v>12</v>
      </c>
      <c r="C17" s="27">
        <f t="shared" si="2"/>
        <v>0</v>
      </c>
      <c r="D17" s="31"/>
      <c r="E17" s="31"/>
      <c r="F17" s="31"/>
      <c r="G17" s="31"/>
      <c r="H17" s="32"/>
      <c r="I17" s="31"/>
      <c r="J17" s="31"/>
      <c r="K17" s="31"/>
      <c r="L17" s="31"/>
      <c r="M17" s="31"/>
      <c r="N17" s="31"/>
      <c r="O17" s="31"/>
      <c r="P17" s="31"/>
      <c r="Q17" s="31"/>
      <c r="R17" s="50"/>
      <c r="S17" s="50"/>
      <c r="T17" s="50"/>
      <c r="U17" s="50"/>
    </row>
    <row r="18" spans="1:21" ht="18.75" customHeight="1" x14ac:dyDescent="0.25">
      <c r="A18" s="10" t="s">
        <v>57</v>
      </c>
      <c r="B18" s="14">
        <v>13</v>
      </c>
      <c r="C18" s="27">
        <f t="shared" si="2"/>
        <v>0</v>
      </c>
      <c r="D18" s="31"/>
      <c r="E18" s="31"/>
      <c r="F18" s="31"/>
      <c r="G18" s="31"/>
      <c r="H18" s="32"/>
      <c r="I18" s="31"/>
      <c r="J18" s="31"/>
      <c r="K18" s="31"/>
      <c r="L18" s="31"/>
      <c r="M18" s="31"/>
      <c r="N18" s="31"/>
      <c r="O18" s="31"/>
      <c r="P18" s="31"/>
      <c r="Q18" s="31"/>
      <c r="R18" s="50"/>
      <c r="S18" s="50"/>
      <c r="T18" s="50"/>
      <c r="U18" s="50"/>
    </row>
    <row r="19" spans="1:21" ht="18.75" customHeight="1" x14ac:dyDescent="0.25">
      <c r="A19" s="6" t="s">
        <v>278</v>
      </c>
      <c r="B19" s="14">
        <v>14</v>
      </c>
      <c r="C19" s="27">
        <f t="shared" si="2"/>
        <v>0</v>
      </c>
      <c r="D19" s="31"/>
      <c r="E19" s="31"/>
      <c r="F19" s="31"/>
      <c r="G19" s="31"/>
      <c r="H19" s="32"/>
      <c r="I19" s="31"/>
      <c r="J19" s="31"/>
      <c r="K19" s="31"/>
      <c r="L19" s="31"/>
      <c r="M19" s="31"/>
      <c r="N19" s="31"/>
      <c r="O19" s="31"/>
      <c r="P19" s="31"/>
      <c r="Q19" s="31"/>
      <c r="R19" s="50"/>
      <c r="S19" s="50"/>
      <c r="T19" s="50"/>
      <c r="U19" s="50"/>
    </row>
    <row r="20" spans="1:21" ht="18.75" customHeight="1" x14ac:dyDescent="0.25">
      <c r="A20" s="12" t="s">
        <v>285</v>
      </c>
      <c r="B20" s="8">
        <v>15</v>
      </c>
      <c r="C20" s="27">
        <f t="shared" si="2"/>
        <v>0</v>
      </c>
      <c r="D20" s="27">
        <f t="shared" ref="D20:Q20" si="5">SUM(D21:D25)</f>
        <v>0</v>
      </c>
      <c r="E20" s="27">
        <f t="shared" si="5"/>
        <v>0</v>
      </c>
      <c r="F20" s="27">
        <f t="shared" si="5"/>
        <v>0</v>
      </c>
      <c r="G20" s="27">
        <f t="shared" si="5"/>
        <v>0</v>
      </c>
      <c r="H20" s="27">
        <f t="shared" si="5"/>
        <v>0</v>
      </c>
      <c r="I20" s="27">
        <f t="shared" si="5"/>
        <v>0</v>
      </c>
      <c r="J20" s="27">
        <f t="shared" si="5"/>
        <v>0</v>
      </c>
      <c r="K20" s="27">
        <f t="shared" si="5"/>
        <v>0</v>
      </c>
      <c r="L20" s="27">
        <f t="shared" si="5"/>
        <v>0</v>
      </c>
      <c r="M20" s="27">
        <f t="shared" si="5"/>
        <v>0</v>
      </c>
      <c r="N20" s="27">
        <f t="shared" si="5"/>
        <v>0</v>
      </c>
      <c r="O20" s="27">
        <f t="shared" si="5"/>
        <v>0</v>
      </c>
      <c r="P20" s="27">
        <f t="shared" si="5"/>
        <v>0</v>
      </c>
      <c r="Q20" s="27">
        <f t="shared" si="5"/>
        <v>0</v>
      </c>
      <c r="R20" s="50"/>
      <c r="S20" s="50"/>
      <c r="T20" s="50"/>
      <c r="U20" s="50"/>
    </row>
    <row r="21" spans="1:21" ht="26.25" customHeight="1" x14ac:dyDescent="0.25">
      <c r="A21" s="9" t="s">
        <v>58</v>
      </c>
      <c r="B21" s="14">
        <v>16</v>
      </c>
      <c r="C21" s="27">
        <f t="shared" si="2"/>
        <v>0</v>
      </c>
      <c r="D21" s="31"/>
      <c r="E21" s="31"/>
      <c r="F21" s="31"/>
      <c r="G21" s="31"/>
      <c r="H21" s="32"/>
      <c r="I21" s="31"/>
      <c r="J21" s="31"/>
      <c r="K21" s="31"/>
      <c r="L21" s="31"/>
      <c r="M21" s="31"/>
      <c r="N21" s="31"/>
      <c r="O21" s="31"/>
      <c r="P21" s="31"/>
      <c r="Q21" s="31"/>
      <c r="R21" s="50"/>
      <c r="S21" s="50"/>
      <c r="T21" s="50"/>
      <c r="U21" s="50"/>
    </row>
    <row r="22" spans="1:21" ht="18.75" customHeight="1" x14ac:dyDescent="0.25">
      <c r="A22" s="10" t="s">
        <v>59</v>
      </c>
      <c r="B22" s="14">
        <v>17</v>
      </c>
      <c r="C22" s="27">
        <f t="shared" si="2"/>
        <v>0</v>
      </c>
      <c r="D22" s="31"/>
      <c r="E22" s="31"/>
      <c r="F22" s="31"/>
      <c r="G22" s="31"/>
      <c r="H22" s="32"/>
      <c r="I22" s="31"/>
      <c r="J22" s="31"/>
      <c r="K22" s="31"/>
      <c r="L22" s="31"/>
      <c r="M22" s="31"/>
      <c r="N22" s="31"/>
      <c r="O22" s="31"/>
      <c r="P22" s="31"/>
      <c r="Q22" s="31"/>
      <c r="R22" s="50"/>
      <c r="S22" s="50"/>
      <c r="T22" s="50"/>
      <c r="U22" s="50"/>
    </row>
    <row r="23" spans="1:21" ht="18.75" customHeight="1" x14ac:dyDescent="0.25">
      <c r="A23" s="10" t="s">
        <v>60</v>
      </c>
      <c r="B23" s="14">
        <v>18</v>
      </c>
      <c r="C23" s="27">
        <f t="shared" si="2"/>
        <v>0</v>
      </c>
      <c r="D23" s="31"/>
      <c r="E23" s="31"/>
      <c r="F23" s="31"/>
      <c r="G23" s="31"/>
      <c r="H23" s="32"/>
      <c r="I23" s="31"/>
      <c r="J23" s="31"/>
      <c r="K23" s="31"/>
      <c r="L23" s="31"/>
      <c r="M23" s="31"/>
      <c r="N23" s="31"/>
      <c r="O23" s="31"/>
      <c r="P23" s="31"/>
      <c r="Q23" s="31"/>
      <c r="R23" s="50"/>
      <c r="S23" s="50"/>
      <c r="T23" s="50"/>
      <c r="U23" s="50"/>
    </row>
    <row r="24" spans="1:21" ht="18.75" customHeight="1" x14ac:dyDescent="0.25">
      <c r="A24" s="10" t="s">
        <v>61</v>
      </c>
      <c r="B24" s="14">
        <v>19</v>
      </c>
      <c r="C24" s="27">
        <f t="shared" si="2"/>
        <v>0</v>
      </c>
      <c r="D24" s="31"/>
      <c r="E24" s="31"/>
      <c r="F24" s="31"/>
      <c r="G24" s="31"/>
      <c r="H24" s="32"/>
      <c r="I24" s="31"/>
      <c r="J24" s="31"/>
      <c r="K24" s="31"/>
      <c r="L24" s="31"/>
      <c r="M24" s="31"/>
      <c r="N24" s="31"/>
      <c r="O24" s="31"/>
      <c r="P24" s="31"/>
      <c r="Q24" s="31"/>
      <c r="R24" s="50"/>
      <c r="S24" s="50"/>
      <c r="T24" s="50"/>
      <c r="U24" s="50"/>
    </row>
    <row r="25" spans="1:21" ht="18.75" customHeight="1" x14ac:dyDescent="0.25">
      <c r="A25" s="10" t="s">
        <v>310</v>
      </c>
      <c r="B25" s="14">
        <v>20</v>
      </c>
      <c r="C25" s="27">
        <f t="shared" si="2"/>
        <v>0</v>
      </c>
      <c r="D25" s="31"/>
      <c r="E25" s="31"/>
      <c r="F25" s="31"/>
      <c r="G25" s="31"/>
      <c r="H25" s="32"/>
      <c r="I25" s="31"/>
      <c r="J25" s="31"/>
      <c r="K25" s="31"/>
      <c r="L25" s="31"/>
      <c r="M25" s="31"/>
      <c r="N25" s="31"/>
      <c r="O25" s="31"/>
      <c r="P25" s="31"/>
      <c r="Q25" s="31"/>
      <c r="R25" s="50"/>
      <c r="S25" s="50"/>
      <c r="T25" s="50"/>
      <c r="U25" s="50"/>
    </row>
    <row r="26" spans="1:21" ht="18.75" customHeight="1" x14ac:dyDescent="0.25">
      <c r="A26" s="10" t="s">
        <v>279</v>
      </c>
      <c r="B26" s="14">
        <v>21</v>
      </c>
      <c r="C26" s="27">
        <f t="shared" si="2"/>
        <v>0</v>
      </c>
      <c r="D26" s="31"/>
      <c r="E26" s="31"/>
      <c r="F26" s="31"/>
      <c r="G26" s="31"/>
      <c r="H26" s="32"/>
      <c r="I26" s="31"/>
      <c r="J26" s="31"/>
      <c r="K26" s="31"/>
      <c r="L26" s="31"/>
      <c r="M26" s="31"/>
      <c r="N26" s="31"/>
      <c r="O26" s="31"/>
      <c r="P26" s="31"/>
      <c r="Q26" s="31"/>
      <c r="R26" s="50"/>
      <c r="S26" s="50"/>
      <c r="T26" s="50"/>
      <c r="U26" s="50"/>
    </row>
    <row r="27" spans="1:21" ht="18.75" customHeight="1" x14ac:dyDescent="0.25">
      <c r="A27" s="10" t="s">
        <v>280</v>
      </c>
      <c r="B27" s="14">
        <v>22</v>
      </c>
      <c r="C27" s="27">
        <f t="shared" si="2"/>
        <v>0</v>
      </c>
      <c r="D27" s="31"/>
      <c r="E27" s="31"/>
      <c r="F27" s="31"/>
      <c r="G27" s="31"/>
      <c r="H27" s="32"/>
      <c r="I27" s="31"/>
      <c r="J27" s="31"/>
      <c r="K27" s="31"/>
      <c r="L27" s="31"/>
      <c r="M27" s="31"/>
      <c r="N27" s="31"/>
      <c r="O27" s="31"/>
      <c r="P27" s="31"/>
      <c r="Q27" s="31"/>
      <c r="R27" s="50"/>
      <c r="S27" s="50"/>
      <c r="T27" s="50"/>
      <c r="U27" s="50"/>
    </row>
    <row r="28" spans="1:21" ht="26.25" customHeight="1" x14ac:dyDescent="0.25">
      <c r="A28" s="11" t="s">
        <v>286</v>
      </c>
      <c r="B28" s="8">
        <v>23</v>
      </c>
      <c r="C28" s="27">
        <f t="shared" si="2"/>
        <v>0</v>
      </c>
      <c r="D28" s="27">
        <f t="shared" ref="D28:Q28" si="6">SUM(D29:D31)</f>
        <v>0</v>
      </c>
      <c r="E28" s="27">
        <f t="shared" si="6"/>
        <v>0</v>
      </c>
      <c r="F28" s="27">
        <f t="shared" si="6"/>
        <v>0</v>
      </c>
      <c r="G28" s="27">
        <f t="shared" si="6"/>
        <v>0</v>
      </c>
      <c r="H28" s="27">
        <f t="shared" si="6"/>
        <v>0</v>
      </c>
      <c r="I28" s="27">
        <f t="shared" si="6"/>
        <v>0</v>
      </c>
      <c r="J28" s="27">
        <f t="shared" si="6"/>
        <v>0</v>
      </c>
      <c r="K28" s="27">
        <f t="shared" si="6"/>
        <v>0</v>
      </c>
      <c r="L28" s="27">
        <f t="shared" si="6"/>
        <v>0</v>
      </c>
      <c r="M28" s="27">
        <f t="shared" si="6"/>
        <v>0</v>
      </c>
      <c r="N28" s="27">
        <f t="shared" si="6"/>
        <v>0</v>
      </c>
      <c r="O28" s="27">
        <f t="shared" si="6"/>
        <v>0</v>
      </c>
      <c r="P28" s="27">
        <f t="shared" si="6"/>
        <v>0</v>
      </c>
      <c r="Q28" s="27">
        <f t="shared" si="6"/>
        <v>0</v>
      </c>
      <c r="R28" s="50"/>
      <c r="S28" s="50"/>
      <c r="T28" s="50"/>
      <c r="U28" s="50"/>
    </row>
    <row r="29" spans="1:21" ht="26.25" customHeight="1" x14ac:dyDescent="0.25">
      <c r="A29" s="9" t="s">
        <v>62</v>
      </c>
      <c r="B29" s="14">
        <v>24</v>
      </c>
      <c r="C29" s="27">
        <f t="shared" si="2"/>
        <v>0</v>
      </c>
      <c r="D29" s="31"/>
      <c r="E29" s="31"/>
      <c r="F29" s="31"/>
      <c r="G29" s="31"/>
      <c r="H29" s="32"/>
      <c r="I29" s="31"/>
      <c r="J29" s="31"/>
      <c r="K29" s="31"/>
      <c r="L29" s="31"/>
      <c r="M29" s="31"/>
      <c r="N29" s="31"/>
      <c r="O29" s="31"/>
      <c r="P29" s="31"/>
      <c r="Q29" s="31"/>
      <c r="R29" s="50"/>
      <c r="S29" s="50"/>
      <c r="T29" s="50"/>
      <c r="U29" s="50"/>
    </row>
    <row r="30" spans="1:21" ht="18.75" customHeight="1" x14ac:dyDescent="0.25">
      <c r="A30" s="10" t="s">
        <v>63</v>
      </c>
      <c r="B30" s="14">
        <v>25</v>
      </c>
      <c r="C30" s="27">
        <f t="shared" si="2"/>
        <v>0</v>
      </c>
      <c r="D30" s="31"/>
      <c r="E30" s="31"/>
      <c r="F30" s="31"/>
      <c r="G30" s="31"/>
      <c r="H30" s="32"/>
      <c r="I30" s="31"/>
      <c r="J30" s="31"/>
      <c r="K30" s="31"/>
      <c r="L30" s="31"/>
      <c r="M30" s="31"/>
      <c r="N30" s="31"/>
      <c r="O30" s="31"/>
      <c r="P30" s="31"/>
      <c r="Q30" s="31"/>
      <c r="R30" s="50"/>
      <c r="S30" s="50"/>
      <c r="T30" s="50"/>
      <c r="U30" s="50"/>
    </row>
    <row r="31" spans="1:21" ht="18.75" customHeight="1" x14ac:dyDescent="0.25">
      <c r="A31" s="10" t="s">
        <v>64</v>
      </c>
      <c r="B31" s="14">
        <v>26</v>
      </c>
      <c r="C31" s="27">
        <f t="shared" si="2"/>
        <v>0</v>
      </c>
      <c r="D31" s="31"/>
      <c r="E31" s="31"/>
      <c r="F31" s="31"/>
      <c r="G31" s="31"/>
      <c r="H31" s="32"/>
      <c r="I31" s="31"/>
      <c r="J31" s="31"/>
      <c r="K31" s="31"/>
      <c r="L31" s="31"/>
      <c r="M31" s="31"/>
      <c r="N31" s="31"/>
      <c r="O31" s="31"/>
      <c r="P31" s="31"/>
      <c r="Q31" s="31"/>
      <c r="R31" s="50"/>
      <c r="S31" s="50"/>
      <c r="T31" s="50"/>
      <c r="U31" s="50"/>
    </row>
    <row r="32" spans="1:21" ht="18.75" customHeight="1" x14ac:dyDescent="0.25">
      <c r="A32" s="10" t="s">
        <v>281</v>
      </c>
      <c r="B32" s="14">
        <v>27</v>
      </c>
      <c r="C32" s="27">
        <f t="shared" si="2"/>
        <v>0</v>
      </c>
      <c r="D32" s="31"/>
      <c r="E32" s="31"/>
      <c r="F32" s="31"/>
      <c r="G32" s="31"/>
      <c r="H32" s="32"/>
      <c r="I32" s="31"/>
      <c r="J32" s="31"/>
      <c r="K32" s="31"/>
      <c r="L32" s="31"/>
      <c r="M32" s="31"/>
      <c r="N32" s="31"/>
      <c r="O32" s="31"/>
      <c r="P32" s="31"/>
      <c r="Q32" s="31"/>
      <c r="R32" s="50"/>
      <c r="S32" s="50"/>
      <c r="T32" s="50"/>
      <c r="U32" s="50"/>
    </row>
    <row r="33" spans="1:21" ht="18.75" customHeight="1" x14ac:dyDescent="0.25">
      <c r="A33" s="10" t="s">
        <v>282</v>
      </c>
      <c r="B33" s="14">
        <v>28</v>
      </c>
      <c r="C33" s="27">
        <f t="shared" si="2"/>
        <v>0</v>
      </c>
      <c r="D33" s="31"/>
      <c r="E33" s="31"/>
      <c r="F33" s="31"/>
      <c r="G33" s="31"/>
      <c r="H33" s="32"/>
      <c r="I33" s="31"/>
      <c r="J33" s="31"/>
      <c r="K33" s="31"/>
      <c r="L33" s="31"/>
      <c r="M33" s="31"/>
      <c r="N33" s="31"/>
      <c r="O33" s="31"/>
      <c r="P33" s="31"/>
      <c r="Q33" s="31"/>
      <c r="R33" s="50"/>
      <c r="S33" s="50"/>
      <c r="T33" s="50"/>
      <c r="U33" s="50"/>
    </row>
    <row r="34" spans="1:21" ht="26.25" customHeight="1" x14ac:dyDescent="0.25">
      <c r="A34" s="11" t="s">
        <v>287</v>
      </c>
      <c r="B34" s="8">
        <v>29</v>
      </c>
      <c r="C34" s="27">
        <f>SUM(D34:G34)</f>
        <v>0</v>
      </c>
      <c r="D34" s="27">
        <f t="shared" ref="D34:Q34" si="7">SUM(D35:D39)</f>
        <v>0</v>
      </c>
      <c r="E34" s="27">
        <f t="shared" si="7"/>
        <v>0</v>
      </c>
      <c r="F34" s="27">
        <f t="shared" si="7"/>
        <v>0</v>
      </c>
      <c r="G34" s="27">
        <f t="shared" si="7"/>
        <v>0</v>
      </c>
      <c r="H34" s="27">
        <f t="shared" si="7"/>
        <v>0</v>
      </c>
      <c r="I34" s="27">
        <f t="shared" si="7"/>
        <v>0</v>
      </c>
      <c r="J34" s="27">
        <f t="shared" si="7"/>
        <v>0</v>
      </c>
      <c r="K34" s="27">
        <f t="shared" si="7"/>
        <v>0</v>
      </c>
      <c r="L34" s="27">
        <f t="shared" si="7"/>
        <v>0</v>
      </c>
      <c r="M34" s="27">
        <f t="shared" si="7"/>
        <v>0</v>
      </c>
      <c r="N34" s="27">
        <f t="shared" si="7"/>
        <v>0</v>
      </c>
      <c r="O34" s="27">
        <f t="shared" si="7"/>
        <v>0</v>
      </c>
      <c r="P34" s="27">
        <f t="shared" si="7"/>
        <v>0</v>
      </c>
      <c r="Q34" s="27">
        <f t="shared" si="7"/>
        <v>0</v>
      </c>
      <c r="R34" s="50"/>
      <c r="S34" s="50"/>
      <c r="T34" s="50"/>
      <c r="U34" s="50"/>
    </row>
    <row r="35" spans="1:21" ht="26.25" customHeight="1" x14ac:dyDescent="0.25">
      <c r="A35" s="9" t="s">
        <v>334</v>
      </c>
      <c r="B35" s="14">
        <v>30</v>
      </c>
      <c r="C35" s="27">
        <f t="shared" si="2"/>
        <v>0</v>
      </c>
      <c r="D35" s="31"/>
      <c r="E35" s="31"/>
      <c r="F35" s="31"/>
      <c r="G35" s="31"/>
      <c r="H35" s="32"/>
      <c r="I35" s="31"/>
      <c r="J35" s="31"/>
      <c r="K35" s="31"/>
      <c r="L35" s="31"/>
      <c r="M35" s="31"/>
      <c r="N35" s="31"/>
      <c r="O35" s="31"/>
      <c r="P35" s="31"/>
      <c r="Q35" s="31"/>
    </row>
    <row r="36" spans="1:21" ht="18.75" customHeight="1" x14ac:dyDescent="0.25">
      <c r="A36" s="6" t="s">
        <v>335</v>
      </c>
      <c r="B36" s="14">
        <v>31</v>
      </c>
      <c r="C36" s="27">
        <f t="shared" si="2"/>
        <v>0</v>
      </c>
      <c r="D36" s="31"/>
      <c r="E36" s="31"/>
      <c r="F36" s="31"/>
      <c r="G36" s="31"/>
      <c r="H36" s="32"/>
      <c r="I36" s="31"/>
      <c r="J36" s="31"/>
      <c r="K36" s="31"/>
      <c r="L36" s="31"/>
      <c r="M36" s="31"/>
      <c r="N36" s="31"/>
      <c r="O36" s="31"/>
      <c r="P36" s="31"/>
      <c r="Q36" s="31"/>
    </row>
    <row r="37" spans="1:21" ht="18.75" customHeight="1" x14ac:dyDescent="0.25">
      <c r="A37" s="6" t="s">
        <v>336</v>
      </c>
      <c r="B37" s="14">
        <v>32</v>
      </c>
      <c r="C37" s="27">
        <f t="shared" si="2"/>
        <v>0</v>
      </c>
      <c r="D37" s="31"/>
      <c r="E37" s="31"/>
      <c r="F37" s="31"/>
      <c r="G37" s="31"/>
      <c r="H37" s="32"/>
      <c r="I37" s="31"/>
      <c r="J37" s="31"/>
      <c r="K37" s="31"/>
      <c r="L37" s="31"/>
      <c r="M37" s="31"/>
      <c r="N37" s="31"/>
      <c r="O37" s="31"/>
      <c r="P37" s="31"/>
      <c r="Q37" s="31"/>
    </row>
    <row r="38" spans="1:21" ht="18.75" customHeight="1" x14ac:dyDescent="0.25">
      <c r="A38" s="6" t="s">
        <v>337</v>
      </c>
      <c r="B38" s="14">
        <v>33</v>
      </c>
      <c r="C38" s="27">
        <f>SUM(D38:G38)</f>
        <v>0</v>
      </c>
      <c r="D38" s="31"/>
      <c r="E38" s="31"/>
      <c r="F38" s="31"/>
      <c r="G38" s="31"/>
      <c r="H38" s="32"/>
      <c r="I38" s="31"/>
      <c r="J38" s="31"/>
      <c r="K38" s="31"/>
      <c r="L38" s="31"/>
      <c r="M38" s="31"/>
      <c r="N38" s="31"/>
      <c r="O38" s="31"/>
      <c r="P38" s="31"/>
      <c r="Q38" s="31"/>
    </row>
    <row r="39" spans="1:21" ht="18.75" customHeight="1" x14ac:dyDescent="0.25">
      <c r="A39" s="6" t="s">
        <v>338</v>
      </c>
      <c r="B39" s="14">
        <v>34</v>
      </c>
      <c r="C39" s="27">
        <f t="shared" si="2"/>
        <v>0</v>
      </c>
      <c r="D39" s="31"/>
      <c r="E39" s="31"/>
      <c r="F39" s="31"/>
      <c r="G39" s="31"/>
      <c r="H39" s="32"/>
      <c r="I39" s="31"/>
      <c r="J39" s="31"/>
      <c r="K39" s="31"/>
      <c r="L39" s="31"/>
      <c r="M39" s="31"/>
      <c r="N39" s="31"/>
      <c r="O39" s="31"/>
      <c r="P39" s="31"/>
      <c r="Q39" s="31"/>
    </row>
    <row r="40" spans="1:21" ht="18.75" customHeight="1" x14ac:dyDescent="0.25">
      <c r="A40" s="6" t="s">
        <v>309</v>
      </c>
      <c r="B40" s="14">
        <v>35</v>
      </c>
      <c r="C40" s="32"/>
      <c r="D40" s="30"/>
      <c r="E40" s="30"/>
      <c r="F40" s="30"/>
      <c r="G40" s="30"/>
      <c r="H40" s="30"/>
      <c r="I40" s="29"/>
      <c r="J40" s="29"/>
      <c r="K40" s="29"/>
      <c r="L40" s="29"/>
      <c r="M40" s="29"/>
      <c r="N40" s="29"/>
      <c r="O40" s="29"/>
      <c r="P40" s="29"/>
      <c r="Q40" s="29"/>
      <c r="R40" s="50"/>
      <c r="S40" s="50"/>
      <c r="T40" s="50"/>
      <c r="U40" s="50"/>
    </row>
  </sheetData>
  <sheetProtection algorithmName="SHA-512" hashValue="ypcJ2HeUFa7wfQk3fkpZkW4iCXx/SHyufP7X3BWZXrdjQ9ziA3hMZUeLV0PTDG9Jd0DQuya4WztTqkVGehyWEw==" saltValue="og2lnmriPqJInk2JyovH0A==" spinCount="100000" sheet="1" objects="1" scenarios="1"/>
  <mergeCells count="18">
    <mergeCell ref="A1:Q1"/>
    <mergeCell ref="I3:I4"/>
    <mergeCell ref="J3:J4"/>
    <mergeCell ref="K3:K4"/>
    <mergeCell ref="L3:L4"/>
    <mergeCell ref="M3:M4"/>
    <mergeCell ref="N3:N4"/>
    <mergeCell ref="D3:G3"/>
    <mergeCell ref="B2:B4"/>
    <mergeCell ref="C3:C4"/>
    <mergeCell ref="I2:N2"/>
    <mergeCell ref="O2:Q2"/>
    <mergeCell ref="O3:O4"/>
    <mergeCell ref="P3:P4"/>
    <mergeCell ref="Q3:Q4"/>
    <mergeCell ref="A2:A4"/>
    <mergeCell ref="H3:H4"/>
    <mergeCell ref="C2:H2"/>
  </mergeCells>
  <conditionalFormatting sqref="H6:H40">
    <cfRule type="expression" dxfId="55" priority="24">
      <formula>IF($H6&gt;$C6,1,0)=1</formula>
    </cfRule>
  </conditionalFormatting>
  <conditionalFormatting sqref="I6:I40">
    <cfRule type="expression" dxfId="54" priority="23">
      <formula>IF($I6&gt;$C6,1,0)=1</formula>
    </cfRule>
  </conditionalFormatting>
  <conditionalFormatting sqref="J6:J40">
    <cfRule type="expression" dxfId="53" priority="22">
      <formula>IF($J6&gt;$C6,1,0)=1</formula>
    </cfRule>
  </conditionalFormatting>
  <conditionalFormatting sqref="K6:K40">
    <cfRule type="expression" dxfId="52" priority="21">
      <formula>IF($K6&gt;$C6,1,0)=1</formula>
    </cfRule>
  </conditionalFormatting>
  <conditionalFormatting sqref="L6:L40">
    <cfRule type="expression" dxfId="51" priority="20">
      <formula>IF($L6&gt;$C6,1,0)=1</formula>
    </cfRule>
  </conditionalFormatting>
  <conditionalFormatting sqref="M6:M40">
    <cfRule type="expression" dxfId="50" priority="19">
      <formula>IF($M6&gt;$C6,1,0)=1</formula>
    </cfRule>
  </conditionalFormatting>
  <conditionalFormatting sqref="N6:N40">
    <cfRule type="expression" dxfId="49" priority="18">
      <formula>IF($N6&gt;$C6,1,0)=1</formula>
    </cfRule>
  </conditionalFormatting>
  <conditionalFormatting sqref="C40:Q40">
    <cfRule type="expression" dxfId="48" priority="3">
      <formula>IF(C$40&gt;C$6,1,0)=1</formula>
    </cfRule>
  </conditionalFormatting>
  <conditionalFormatting sqref="D40:Q40">
    <cfRule type="expression" dxfId="47" priority="1">
      <formula>IF(AND($C$40=0,SUM($D$40:$Q$40)&gt;0),1,0)=1</formula>
    </cfRule>
  </conditionalFormatting>
  <dataValidations count="1">
    <dataValidation type="whole" operator="greaterThanOrEqual" allowBlank="1" showInputMessage="1" showErrorMessage="1" sqref="C6:Q40" xr:uid="{93A1E777-1222-4C55-AD61-9E3D70D79947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3CE3CAD5-F774-4723-BE52-789D30A5F298}">
            <xm:f>IF($O$6&gt;'Раздел I'!$D$6,1,0)=1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O6</xm:sqref>
        </x14:conditionalFormatting>
        <x14:conditionalFormatting xmlns:xm="http://schemas.microsoft.com/office/excel/2006/main">
          <x14:cfRule type="expression" priority="16" id="{9C1FC2C1-1C96-413F-8EF0-3CBA79509D22}">
            <xm:f>IF($P$6&gt;'Раздел I'!$D$6,1,0)=1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P6</xm:sqref>
        </x14:conditionalFormatting>
        <x14:conditionalFormatting xmlns:xm="http://schemas.microsoft.com/office/excel/2006/main">
          <x14:cfRule type="expression" priority="15" id="{89521A38-6B93-48E3-A3B9-0BECA4D4869B}">
            <xm:f>IF($Q$6&gt;'Раздел I'!$D$6,1,0)=1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Q6</xm:sqref>
        </x14:conditionalFormatting>
        <x14:conditionalFormatting xmlns:xm="http://schemas.microsoft.com/office/excel/2006/main">
          <x14:cfRule type="expression" priority="4" id="{C8AC4772-8E42-46AF-A3BA-DFE380A99895}">
            <xm:f>IF(AND($C$6=0,SUM('Раздел III'!$C$11,'Раздел III'!$C$14)&gt;0),1,0)=1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24C3E-18D4-48A3-801B-A430014D1A3F}">
  <sheetPr codeName="Лист4"/>
  <dimension ref="A1:H15"/>
  <sheetViews>
    <sheetView showZero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13" sqref="E13"/>
    </sheetView>
  </sheetViews>
  <sheetFormatPr defaultRowHeight="13.8" x14ac:dyDescent="0.25"/>
  <cols>
    <col min="1" max="1" width="35" customWidth="1"/>
    <col min="2" max="2" width="6.44140625" customWidth="1"/>
    <col min="3" max="3" width="12.109375" customWidth="1"/>
    <col min="4" max="4" width="15.6640625" customWidth="1"/>
    <col min="5" max="6" width="20" customWidth="1"/>
    <col min="7" max="7" width="15.6640625" customWidth="1"/>
    <col min="8" max="8" width="19.33203125" customWidth="1"/>
  </cols>
  <sheetData>
    <row r="1" spans="1:8" ht="22.5" customHeight="1" x14ac:dyDescent="0.25">
      <c r="A1" s="105" t="s">
        <v>303</v>
      </c>
      <c r="B1" s="105"/>
      <c r="C1" s="105"/>
      <c r="D1" s="105"/>
      <c r="E1" s="105"/>
      <c r="F1" s="105"/>
      <c r="G1" s="105"/>
      <c r="H1" s="105"/>
    </row>
    <row r="2" spans="1:8" ht="18.75" customHeight="1" x14ac:dyDescent="0.25">
      <c r="A2" s="102" t="s">
        <v>67</v>
      </c>
      <c r="B2" s="104" t="s">
        <v>1</v>
      </c>
      <c r="C2" s="102" t="s">
        <v>73</v>
      </c>
      <c r="D2" s="102"/>
      <c r="E2" s="102"/>
      <c r="F2" s="102"/>
      <c r="G2" s="104" t="s">
        <v>74</v>
      </c>
      <c r="H2" s="104" t="s">
        <v>75</v>
      </c>
    </row>
    <row r="3" spans="1:8" ht="18.75" customHeight="1" x14ac:dyDescent="0.25">
      <c r="A3" s="102"/>
      <c r="B3" s="104"/>
      <c r="C3" s="102" t="s">
        <v>2</v>
      </c>
      <c r="D3" s="102" t="s">
        <v>72</v>
      </c>
      <c r="E3" s="102"/>
      <c r="F3" s="102"/>
      <c r="G3" s="102"/>
      <c r="H3" s="102"/>
    </row>
    <row r="4" spans="1:8" ht="26.25" customHeight="1" x14ac:dyDescent="0.25">
      <c r="A4" s="102"/>
      <c r="B4" s="104"/>
      <c r="C4" s="102"/>
      <c r="D4" s="104" t="s">
        <v>68</v>
      </c>
      <c r="E4" s="104" t="s">
        <v>71</v>
      </c>
      <c r="F4" s="102"/>
      <c r="G4" s="102"/>
      <c r="H4" s="102"/>
    </row>
    <row r="5" spans="1:8" ht="26.25" customHeight="1" x14ac:dyDescent="0.25">
      <c r="A5" s="102"/>
      <c r="B5" s="104"/>
      <c r="C5" s="102"/>
      <c r="D5" s="104"/>
      <c r="E5" s="24" t="s">
        <v>69</v>
      </c>
      <c r="F5" s="24" t="s">
        <v>70</v>
      </c>
      <c r="G5" s="102"/>
      <c r="H5" s="102"/>
    </row>
    <row r="6" spans="1:8" x14ac:dyDescent="0.25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  <c r="H6" s="23">
        <v>8</v>
      </c>
    </row>
    <row r="7" spans="1:8" ht="22.5" customHeight="1" x14ac:dyDescent="0.25">
      <c r="A7" s="13" t="s">
        <v>76</v>
      </c>
      <c r="B7" s="8">
        <v>1</v>
      </c>
      <c r="C7" s="34">
        <f>SUM(C8:C15)</f>
        <v>0</v>
      </c>
      <c r="D7" s="34">
        <f t="shared" ref="D7:G7" si="0">SUM(D8:D15)</f>
        <v>0</v>
      </c>
      <c r="E7" s="34">
        <f t="shared" si="0"/>
        <v>0</v>
      </c>
      <c r="F7" s="34">
        <f t="shared" si="0"/>
        <v>0</v>
      </c>
      <c r="G7" s="34">
        <f t="shared" si="0"/>
        <v>0</v>
      </c>
      <c r="H7" s="34">
        <f>SUM(H8:H15)</f>
        <v>0</v>
      </c>
    </row>
    <row r="8" spans="1:8" ht="33.75" customHeight="1" x14ac:dyDescent="0.25">
      <c r="A8" s="4" t="s">
        <v>77</v>
      </c>
      <c r="B8" s="5">
        <v>2</v>
      </c>
      <c r="C8" s="34">
        <f>SUM(D8:F8)</f>
        <v>0</v>
      </c>
      <c r="D8" s="35"/>
      <c r="E8" s="35"/>
      <c r="F8" s="35"/>
      <c r="G8" s="35"/>
      <c r="H8" s="34">
        <f>SUM(C8,G8)</f>
        <v>0</v>
      </c>
    </row>
    <row r="9" spans="1:8" ht="33.75" customHeight="1" x14ac:dyDescent="0.25">
      <c r="A9" s="4" t="s">
        <v>78</v>
      </c>
      <c r="B9" s="5">
        <v>3</v>
      </c>
      <c r="C9" s="34">
        <f t="shared" ref="C9:C15" si="1">SUM(D9:F9)</f>
        <v>0</v>
      </c>
      <c r="D9" s="35"/>
      <c r="E9" s="35"/>
      <c r="F9" s="35"/>
      <c r="G9" s="35"/>
      <c r="H9" s="34">
        <f t="shared" ref="H9:H15" si="2">SUM(C9,G9)</f>
        <v>0</v>
      </c>
    </row>
    <row r="10" spans="1:8" ht="26.25" customHeight="1" x14ac:dyDescent="0.25">
      <c r="A10" s="4" t="s">
        <v>290</v>
      </c>
      <c r="B10" s="5">
        <v>4</v>
      </c>
      <c r="C10" s="34">
        <f t="shared" si="1"/>
        <v>0</v>
      </c>
      <c r="D10" s="35"/>
      <c r="E10" s="35"/>
      <c r="F10" s="35"/>
      <c r="G10" s="35"/>
      <c r="H10" s="34">
        <f t="shared" si="2"/>
        <v>0</v>
      </c>
    </row>
    <row r="11" spans="1:8" ht="26.25" customHeight="1" x14ac:dyDescent="0.25">
      <c r="A11" s="4" t="s">
        <v>79</v>
      </c>
      <c r="B11" s="5">
        <v>5</v>
      </c>
      <c r="C11" s="34">
        <f t="shared" si="1"/>
        <v>0</v>
      </c>
      <c r="D11" s="35"/>
      <c r="E11" s="35"/>
      <c r="F11" s="35"/>
      <c r="G11" s="35"/>
      <c r="H11" s="34">
        <f t="shared" si="2"/>
        <v>0</v>
      </c>
    </row>
    <row r="12" spans="1:8" ht="26.25" customHeight="1" x14ac:dyDescent="0.25">
      <c r="A12" s="4" t="s">
        <v>80</v>
      </c>
      <c r="B12" s="5">
        <v>6</v>
      </c>
      <c r="C12" s="34">
        <f t="shared" si="1"/>
        <v>0</v>
      </c>
      <c r="D12" s="35"/>
      <c r="E12" s="35"/>
      <c r="F12" s="35"/>
      <c r="G12" s="35"/>
      <c r="H12" s="34">
        <f t="shared" si="2"/>
        <v>0</v>
      </c>
    </row>
    <row r="13" spans="1:8" ht="26.25" customHeight="1" x14ac:dyDescent="0.25">
      <c r="A13" s="4" t="s">
        <v>81</v>
      </c>
      <c r="B13" s="5">
        <v>7</v>
      </c>
      <c r="C13" s="34">
        <f t="shared" si="1"/>
        <v>0</v>
      </c>
      <c r="D13" s="35"/>
      <c r="E13" s="35"/>
      <c r="F13" s="35"/>
      <c r="G13" s="35"/>
      <c r="H13" s="34">
        <f t="shared" si="2"/>
        <v>0</v>
      </c>
    </row>
    <row r="14" spans="1:8" ht="26.25" customHeight="1" x14ac:dyDescent="0.25">
      <c r="A14" s="4" t="s">
        <v>82</v>
      </c>
      <c r="B14" s="5">
        <v>8</v>
      </c>
      <c r="C14" s="34">
        <f t="shared" si="1"/>
        <v>0</v>
      </c>
      <c r="D14" s="35"/>
      <c r="E14" s="35"/>
      <c r="F14" s="35"/>
      <c r="G14" s="35"/>
      <c r="H14" s="34">
        <f t="shared" si="2"/>
        <v>0</v>
      </c>
    </row>
    <row r="15" spans="1:8" ht="18.75" customHeight="1" x14ac:dyDescent="0.25">
      <c r="A15" s="6" t="s">
        <v>83</v>
      </c>
      <c r="B15" s="5">
        <v>9</v>
      </c>
      <c r="C15" s="34">
        <f t="shared" si="1"/>
        <v>0</v>
      </c>
      <c r="D15" s="35"/>
      <c r="E15" s="35"/>
      <c r="F15" s="35"/>
      <c r="G15" s="35"/>
      <c r="H15" s="34">
        <f t="shared" si="2"/>
        <v>0</v>
      </c>
    </row>
  </sheetData>
  <sheetProtection algorithmName="SHA-512" hashValue="FlsioFhVK4x8+qyF0bW80dDgg9ZA45e/m2axkkEs64DsuatQwnZa8y2PsDL2ip9G3UPFt1lI5XFIdBxkYQDJDA==" saltValue="E8eg6P6UEuwZCiG/EFT2/Q==" spinCount="100000" sheet="1" objects="1" scenarios="1"/>
  <mergeCells count="10">
    <mergeCell ref="G2:G5"/>
    <mergeCell ref="H2:H5"/>
    <mergeCell ref="A1:H1"/>
    <mergeCell ref="E4:F4"/>
    <mergeCell ref="D4:D5"/>
    <mergeCell ref="C3:C5"/>
    <mergeCell ref="D3:F3"/>
    <mergeCell ref="A2:A5"/>
    <mergeCell ref="B2:B5"/>
    <mergeCell ref="C2:F2"/>
  </mergeCells>
  <dataValidations count="1">
    <dataValidation type="custom" allowBlank="1" showInputMessage="1" showErrorMessage="1" sqref="C7:H15" xr:uid="{EBB1FC9B-07F2-4A77-A143-C79E0982B924}">
      <formula1>OR(C7=ROUND(C7,1),C7=INT(C7))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C254C2A3-A60D-4A74-8984-79D2DC22F2CF}">
            <xm:f>IF(AND('Раздел I'!$D$6&lt;&gt;0,$C$13=0),1,0)=1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14:cfRule type="expression" priority="6" id="{DF491A0E-F55C-41C7-ADEF-93B0942E6CC0}">
            <xm:f>IF(AND('Раздел I'!$D$6=0,$C$13&lt;&gt;0),1,0)=1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C13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B756-25B8-4EF5-B238-B5C2FBD477B5}">
  <sheetPr codeName="Лист5">
    <pageSetUpPr fitToPage="1"/>
  </sheetPr>
  <dimension ref="A1:Y144"/>
  <sheetViews>
    <sheetView showZero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10" sqref="C10"/>
    </sheetView>
  </sheetViews>
  <sheetFormatPr defaultRowHeight="13.8" x14ac:dyDescent="0.25"/>
  <cols>
    <col min="1" max="1" width="35" customWidth="1"/>
    <col min="2" max="2" width="6.44140625" customWidth="1"/>
    <col min="3" max="3" width="14.33203125" customWidth="1"/>
    <col min="4" max="4" width="11.44140625" customWidth="1"/>
    <col min="5" max="6" width="16.44140625" customWidth="1"/>
    <col min="7" max="7" width="12.88671875" customWidth="1"/>
    <col min="8" max="9" width="14.33203125" customWidth="1"/>
    <col min="10" max="10" width="12.88671875" customWidth="1"/>
    <col min="11" max="11" width="11.44140625" customWidth="1"/>
    <col min="12" max="12" width="16.44140625" customWidth="1"/>
    <col min="13" max="13" width="11.44140625" customWidth="1"/>
    <col min="14" max="14" width="12.88671875" customWidth="1"/>
    <col min="15" max="15" width="11.44140625" customWidth="1"/>
    <col min="16" max="24" width="8.5546875" customWidth="1"/>
    <col min="25" max="25" width="10.6640625" customWidth="1"/>
  </cols>
  <sheetData>
    <row r="1" spans="1:25" ht="22.5" customHeight="1" x14ac:dyDescent="0.25">
      <c r="A1" s="106" t="s">
        <v>106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</row>
    <row r="2" spans="1:25" ht="18.75" customHeight="1" x14ac:dyDescent="0.25">
      <c r="A2" s="107" t="s">
        <v>84</v>
      </c>
      <c r="B2" s="107" t="s">
        <v>1</v>
      </c>
      <c r="C2" s="107" t="s">
        <v>305</v>
      </c>
      <c r="D2" s="107" t="s">
        <v>339</v>
      </c>
      <c r="E2" s="108" t="s">
        <v>344</v>
      </c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</row>
    <row r="3" spans="1:25" ht="33.75" customHeight="1" x14ac:dyDescent="0.25">
      <c r="A3" s="107"/>
      <c r="B3" s="107"/>
      <c r="C3" s="107"/>
      <c r="D3" s="107"/>
      <c r="E3" s="107" t="s">
        <v>85</v>
      </c>
      <c r="F3" s="108" t="s">
        <v>92</v>
      </c>
      <c r="G3" s="108"/>
      <c r="H3" s="108"/>
      <c r="I3" s="108"/>
      <c r="J3" s="108"/>
      <c r="K3" s="108"/>
      <c r="L3" s="108"/>
      <c r="M3" s="108"/>
      <c r="N3" s="107" t="s">
        <v>94</v>
      </c>
      <c r="O3" s="108"/>
      <c r="P3" s="107" t="s">
        <v>308</v>
      </c>
      <c r="Q3" s="108"/>
      <c r="R3" s="108"/>
      <c r="S3" s="108"/>
      <c r="T3" s="108"/>
      <c r="U3" s="108"/>
      <c r="V3" s="108"/>
      <c r="W3" s="108"/>
      <c r="X3" s="108"/>
      <c r="Y3" s="108"/>
    </row>
    <row r="4" spans="1:25" ht="26.25" customHeight="1" x14ac:dyDescent="0.25">
      <c r="A4" s="107"/>
      <c r="B4" s="107"/>
      <c r="C4" s="107"/>
      <c r="D4" s="107"/>
      <c r="E4" s="107"/>
      <c r="F4" s="107" t="s">
        <v>306</v>
      </c>
      <c r="G4" s="107" t="s">
        <v>90</v>
      </c>
      <c r="H4" s="108"/>
      <c r="I4" s="108"/>
      <c r="J4" s="108"/>
      <c r="K4" s="107" t="s">
        <v>245</v>
      </c>
      <c r="L4" s="107" t="s">
        <v>91</v>
      </c>
      <c r="M4" s="107" t="s">
        <v>246</v>
      </c>
      <c r="N4" s="107" t="s">
        <v>93</v>
      </c>
      <c r="O4" s="107" t="s">
        <v>247</v>
      </c>
      <c r="P4" s="108" t="s">
        <v>95</v>
      </c>
      <c r="Q4" s="108" t="s">
        <v>100</v>
      </c>
      <c r="R4" s="108"/>
      <c r="S4" s="108"/>
      <c r="T4" s="108"/>
      <c r="U4" s="108" t="s">
        <v>105</v>
      </c>
      <c r="V4" s="108"/>
      <c r="W4" s="108"/>
      <c r="X4" s="108"/>
      <c r="Y4" s="108"/>
    </row>
    <row r="5" spans="1:25" ht="18.75" customHeight="1" x14ac:dyDescent="0.25">
      <c r="A5" s="107"/>
      <c r="B5" s="107"/>
      <c r="C5" s="107"/>
      <c r="D5" s="107"/>
      <c r="E5" s="107"/>
      <c r="F5" s="107"/>
      <c r="G5" s="108" t="s">
        <v>89</v>
      </c>
      <c r="H5" s="108"/>
      <c r="I5" s="108"/>
      <c r="J5" s="108"/>
      <c r="K5" s="108"/>
      <c r="L5" s="108"/>
      <c r="M5" s="108"/>
      <c r="N5" s="108"/>
      <c r="O5" s="108"/>
      <c r="P5" s="108"/>
      <c r="Q5" s="108" t="s">
        <v>2</v>
      </c>
      <c r="R5" s="108" t="s">
        <v>99</v>
      </c>
      <c r="S5" s="108"/>
      <c r="T5" s="108"/>
      <c r="U5" s="108" t="s">
        <v>2</v>
      </c>
      <c r="V5" s="108" t="s">
        <v>99</v>
      </c>
      <c r="W5" s="108"/>
      <c r="X5" s="108"/>
      <c r="Y5" s="108"/>
    </row>
    <row r="6" spans="1:25" ht="48.75" customHeight="1" x14ac:dyDescent="0.25">
      <c r="A6" s="107"/>
      <c r="B6" s="107"/>
      <c r="C6" s="107"/>
      <c r="D6" s="107"/>
      <c r="E6" s="107"/>
      <c r="F6" s="107"/>
      <c r="G6" s="36" t="s">
        <v>86</v>
      </c>
      <c r="H6" s="36" t="s">
        <v>340</v>
      </c>
      <c r="I6" s="36" t="s">
        <v>87</v>
      </c>
      <c r="J6" s="36" t="s">
        <v>88</v>
      </c>
      <c r="K6" s="108"/>
      <c r="L6" s="108"/>
      <c r="M6" s="108"/>
      <c r="N6" s="108"/>
      <c r="O6" s="108"/>
      <c r="P6" s="108"/>
      <c r="Q6" s="108"/>
      <c r="R6" s="37" t="s">
        <v>96</v>
      </c>
      <c r="S6" s="37" t="s">
        <v>97</v>
      </c>
      <c r="T6" s="36" t="s">
        <v>98</v>
      </c>
      <c r="U6" s="108"/>
      <c r="V6" s="37" t="s">
        <v>101</v>
      </c>
      <c r="W6" s="37" t="s">
        <v>102</v>
      </c>
      <c r="X6" s="37" t="s">
        <v>103</v>
      </c>
      <c r="Y6" s="37" t="s">
        <v>104</v>
      </c>
    </row>
    <row r="7" spans="1:25" x14ac:dyDescent="0.25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  <c r="R7" s="37">
        <v>18</v>
      </c>
      <c r="S7" s="37">
        <v>19</v>
      </c>
      <c r="T7" s="37">
        <v>20</v>
      </c>
      <c r="U7" s="37">
        <v>21</v>
      </c>
      <c r="V7" s="37">
        <v>22</v>
      </c>
      <c r="W7" s="37">
        <v>23</v>
      </c>
      <c r="X7" s="37">
        <v>24</v>
      </c>
      <c r="Y7" s="37">
        <v>25</v>
      </c>
    </row>
    <row r="8" spans="1:25" ht="22.5" customHeight="1" x14ac:dyDescent="0.25">
      <c r="A8" s="38" t="s">
        <v>291</v>
      </c>
      <c r="B8" s="39">
        <v>1</v>
      </c>
      <c r="C8" s="27">
        <f>SUM(C16,C48,C70,C102,C126,C128)</f>
        <v>0</v>
      </c>
      <c r="D8" s="27">
        <f t="shared" ref="D8:Y8" si="0">SUM(D16,D48,D70,D102,D126,D128)</f>
        <v>0</v>
      </c>
      <c r="E8" s="27">
        <f t="shared" si="0"/>
        <v>0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7">
        <f t="shared" si="0"/>
        <v>0</v>
      </c>
      <c r="J8" s="27">
        <f t="shared" si="0"/>
        <v>0</v>
      </c>
      <c r="K8" s="27">
        <f t="shared" si="0"/>
        <v>0</v>
      </c>
      <c r="L8" s="27">
        <f t="shared" si="0"/>
        <v>0</v>
      </c>
      <c r="M8" s="27">
        <f t="shared" si="0"/>
        <v>0</v>
      </c>
      <c r="N8" s="27">
        <f t="shared" si="0"/>
        <v>0</v>
      </c>
      <c r="O8" s="27">
        <f t="shared" si="0"/>
        <v>0</v>
      </c>
      <c r="P8" s="27">
        <f t="shared" si="0"/>
        <v>0</v>
      </c>
      <c r="Q8" s="27">
        <f t="shared" si="0"/>
        <v>0</v>
      </c>
      <c r="R8" s="27">
        <f t="shared" si="0"/>
        <v>0</v>
      </c>
      <c r="S8" s="27">
        <f t="shared" si="0"/>
        <v>0</v>
      </c>
      <c r="T8" s="27">
        <f t="shared" si="0"/>
        <v>0</v>
      </c>
      <c r="U8" s="27">
        <f t="shared" si="0"/>
        <v>0</v>
      </c>
      <c r="V8" s="27">
        <f t="shared" si="0"/>
        <v>0</v>
      </c>
      <c r="W8" s="27">
        <f t="shared" si="0"/>
        <v>0</v>
      </c>
      <c r="X8" s="27">
        <f t="shared" si="0"/>
        <v>0</v>
      </c>
      <c r="Y8" s="27">
        <f t="shared" si="0"/>
        <v>0</v>
      </c>
    </row>
    <row r="9" spans="1:25" ht="26.25" customHeight="1" x14ac:dyDescent="0.25">
      <c r="A9" s="40" t="s">
        <v>341</v>
      </c>
      <c r="B9" s="41">
        <v>2</v>
      </c>
      <c r="C9" s="31"/>
      <c r="D9" s="29"/>
      <c r="E9" s="27">
        <f t="shared" ref="E9:E72" si="1">SUM(F9,L9,N9)</f>
        <v>0</v>
      </c>
      <c r="F9" s="27">
        <f t="shared" ref="F9:F72" si="2">SUM(G9:J9)</f>
        <v>0</v>
      </c>
      <c r="G9" s="31"/>
      <c r="H9" s="31"/>
      <c r="I9" s="31"/>
      <c r="J9" s="31"/>
      <c r="K9" s="31"/>
      <c r="L9" s="31"/>
      <c r="M9" s="31"/>
      <c r="N9" s="31"/>
      <c r="O9" s="31"/>
      <c r="P9" s="27">
        <f t="shared" ref="P9:P72" si="3">SUM(Q9,U9)</f>
        <v>0</v>
      </c>
      <c r="Q9" s="31"/>
      <c r="R9" s="31"/>
      <c r="S9" s="31"/>
      <c r="T9" s="31"/>
      <c r="U9" s="31"/>
      <c r="V9" s="31"/>
      <c r="W9" s="31"/>
      <c r="X9" s="31"/>
      <c r="Y9" s="31"/>
    </row>
    <row r="10" spans="1:25" ht="33.75" customHeight="1" x14ac:dyDescent="0.25">
      <c r="A10" s="40" t="s">
        <v>274</v>
      </c>
      <c r="B10" s="41">
        <v>3</v>
      </c>
      <c r="C10" s="31"/>
      <c r="D10" s="29"/>
      <c r="E10" s="27">
        <f t="shared" si="1"/>
        <v>0</v>
      </c>
      <c r="F10" s="27">
        <f t="shared" si="2"/>
        <v>0</v>
      </c>
      <c r="G10" s="31"/>
      <c r="H10" s="31"/>
      <c r="I10" s="31"/>
      <c r="J10" s="31"/>
      <c r="K10" s="31"/>
      <c r="L10" s="31"/>
      <c r="M10" s="31"/>
      <c r="N10" s="31"/>
      <c r="O10" s="31"/>
      <c r="P10" s="27">
        <f t="shared" si="3"/>
        <v>0</v>
      </c>
      <c r="Q10" s="31"/>
      <c r="R10" s="31"/>
      <c r="S10" s="31"/>
      <c r="T10" s="31"/>
      <c r="U10" s="31"/>
      <c r="V10" s="31"/>
      <c r="W10" s="31"/>
      <c r="X10" s="31"/>
      <c r="Y10" s="31"/>
    </row>
    <row r="11" spans="1:25" ht="26.25" customHeight="1" x14ac:dyDescent="0.25">
      <c r="A11" s="40" t="s">
        <v>23</v>
      </c>
      <c r="B11" s="41">
        <v>4</v>
      </c>
      <c r="C11" s="31"/>
      <c r="D11" s="29"/>
      <c r="E11" s="27">
        <f t="shared" si="1"/>
        <v>0</v>
      </c>
      <c r="F11" s="27">
        <f t="shared" si="2"/>
        <v>0</v>
      </c>
      <c r="G11" s="31"/>
      <c r="H11" s="31"/>
      <c r="I11" s="31"/>
      <c r="J11" s="31"/>
      <c r="K11" s="31"/>
      <c r="L11" s="31"/>
      <c r="M11" s="31"/>
      <c r="N11" s="31"/>
      <c r="O11" s="31"/>
      <c r="P11" s="27">
        <f t="shared" si="3"/>
        <v>0</v>
      </c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.75" customHeight="1" x14ac:dyDescent="0.25">
      <c r="A12" s="42" t="s">
        <v>24</v>
      </c>
      <c r="B12" s="41">
        <v>5</v>
      </c>
      <c r="C12" s="31"/>
      <c r="D12" s="29"/>
      <c r="E12" s="27">
        <f t="shared" si="1"/>
        <v>0</v>
      </c>
      <c r="F12" s="27">
        <f t="shared" si="2"/>
        <v>0</v>
      </c>
      <c r="G12" s="31"/>
      <c r="H12" s="31"/>
      <c r="I12" s="31"/>
      <c r="J12" s="31"/>
      <c r="K12" s="31"/>
      <c r="L12" s="31"/>
      <c r="M12" s="31"/>
      <c r="N12" s="31"/>
      <c r="O12" s="31"/>
      <c r="P12" s="27">
        <f t="shared" si="3"/>
        <v>0</v>
      </c>
      <c r="Q12" s="31"/>
      <c r="R12" s="31"/>
      <c r="S12" s="31"/>
      <c r="T12" s="31"/>
      <c r="U12" s="31"/>
      <c r="V12" s="31"/>
      <c r="W12" s="31"/>
      <c r="X12" s="31"/>
      <c r="Y12" s="31"/>
    </row>
    <row r="13" spans="1:25" ht="26.25" customHeight="1" x14ac:dyDescent="0.25">
      <c r="A13" s="40" t="s">
        <v>25</v>
      </c>
      <c r="B13" s="41">
        <v>6</v>
      </c>
      <c r="C13" s="31"/>
      <c r="D13" s="29"/>
      <c r="E13" s="27">
        <f t="shared" si="1"/>
        <v>0</v>
      </c>
      <c r="F13" s="27">
        <f t="shared" si="2"/>
        <v>0</v>
      </c>
      <c r="G13" s="31"/>
      <c r="H13" s="31"/>
      <c r="I13" s="31"/>
      <c r="J13" s="31"/>
      <c r="K13" s="31"/>
      <c r="L13" s="31"/>
      <c r="M13" s="31"/>
      <c r="N13" s="31"/>
      <c r="O13" s="31"/>
      <c r="P13" s="27">
        <f t="shared" si="3"/>
        <v>0</v>
      </c>
      <c r="Q13" s="31"/>
      <c r="R13" s="31"/>
      <c r="S13" s="31"/>
      <c r="T13" s="31"/>
      <c r="U13" s="31"/>
      <c r="V13" s="31"/>
      <c r="W13" s="31"/>
      <c r="X13" s="31"/>
      <c r="Y13" s="31"/>
    </row>
    <row r="14" spans="1:25" ht="26.25" customHeight="1" x14ac:dyDescent="0.25">
      <c r="A14" s="40" t="s">
        <v>26</v>
      </c>
      <c r="B14" s="41">
        <v>7</v>
      </c>
      <c r="C14" s="31"/>
      <c r="D14" s="29"/>
      <c r="E14" s="27">
        <f t="shared" si="1"/>
        <v>0</v>
      </c>
      <c r="F14" s="27">
        <f t="shared" si="2"/>
        <v>0</v>
      </c>
      <c r="G14" s="31"/>
      <c r="H14" s="31"/>
      <c r="I14" s="31"/>
      <c r="J14" s="31"/>
      <c r="K14" s="31"/>
      <c r="L14" s="31"/>
      <c r="M14" s="31"/>
      <c r="N14" s="31"/>
      <c r="O14" s="31"/>
      <c r="P14" s="27">
        <f t="shared" si="3"/>
        <v>0</v>
      </c>
      <c r="Q14" s="31"/>
      <c r="R14" s="31"/>
      <c r="S14" s="31"/>
      <c r="T14" s="31"/>
      <c r="U14" s="31"/>
      <c r="V14" s="31"/>
      <c r="W14" s="31"/>
      <c r="X14" s="31"/>
      <c r="Y14" s="31"/>
    </row>
    <row r="15" spans="1:25" ht="18.75" customHeight="1" x14ac:dyDescent="0.25">
      <c r="A15" s="42" t="s">
        <v>27</v>
      </c>
      <c r="B15" s="41">
        <v>8</v>
      </c>
      <c r="C15" s="31"/>
      <c r="D15" s="29"/>
      <c r="E15" s="27">
        <f t="shared" si="1"/>
        <v>0</v>
      </c>
      <c r="F15" s="27">
        <f t="shared" si="2"/>
        <v>0</v>
      </c>
      <c r="G15" s="31"/>
      <c r="H15" s="31"/>
      <c r="I15" s="31"/>
      <c r="J15" s="31"/>
      <c r="K15" s="31"/>
      <c r="L15" s="31"/>
      <c r="M15" s="31"/>
      <c r="N15" s="31"/>
      <c r="O15" s="31"/>
      <c r="P15" s="27">
        <f t="shared" si="3"/>
        <v>0</v>
      </c>
      <c r="Q15" s="31"/>
      <c r="R15" s="31"/>
      <c r="S15" s="31"/>
      <c r="T15" s="31"/>
      <c r="U15" s="31"/>
      <c r="V15" s="31"/>
      <c r="W15" s="31"/>
      <c r="X15" s="31"/>
      <c r="Y15" s="31"/>
    </row>
    <row r="16" spans="1:25" ht="26.25" customHeight="1" x14ac:dyDescent="0.25">
      <c r="A16" s="43" t="s">
        <v>266</v>
      </c>
      <c r="B16" s="39">
        <v>9</v>
      </c>
      <c r="C16" s="51"/>
      <c r="D16" s="27">
        <f t="shared" ref="D16:X16" si="4">SUM(D17:D47)</f>
        <v>0</v>
      </c>
      <c r="E16" s="27">
        <f t="shared" si="4"/>
        <v>0</v>
      </c>
      <c r="F16" s="27">
        <f t="shared" si="4"/>
        <v>0</v>
      </c>
      <c r="G16" s="27">
        <f t="shared" si="4"/>
        <v>0</v>
      </c>
      <c r="H16" s="27">
        <f t="shared" si="4"/>
        <v>0</v>
      </c>
      <c r="I16" s="27">
        <f t="shared" si="4"/>
        <v>0</v>
      </c>
      <c r="J16" s="27">
        <f t="shared" si="4"/>
        <v>0</v>
      </c>
      <c r="K16" s="27">
        <f t="shared" si="4"/>
        <v>0</v>
      </c>
      <c r="L16" s="27">
        <f t="shared" si="4"/>
        <v>0</v>
      </c>
      <c r="M16" s="27">
        <f t="shared" si="4"/>
        <v>0</v>
      </c>
      <c r="N16" s="27">
        <f t="shared" si="4"/>
        <v>0</v>
      </c>
      <c r="O16" s="27">
        <f t="shared" si="4"/>
        <v>0</v>
      </c>
      <c r="P16" s="27">
        <f t="shared" si="4"/>
        <v>0</v>
      </c>
      <c r="Q16" s="27">
        <f t="shared" si="4"/>
        <v>0</v>
      </c>
      <c r="R16" s="27">
        <f t="shared" si="4"/>
        <v>0</v>
      </c>
      <c r="S16" s="27">
        <f t="shared" si="4"/>
        <v>0</v>
      </c>
      <c r="T16" s="27">
        <f t="shared" si="4"/>
        <v>0</v>
      </c>
      <c r="U16" s="27">
        <f t="shared" si="4"/>
        <v>0</v>
      </c>
      <c r="V16" s="27">
        <f t="shared" si="4"/>
        <v>0</v>
      </c>
      <c r="W16" s="27">
        <f t="shared" si="4"/>
        <v>0</v>
      </c>
      <c r="X16" s="27">
        <f t="shared" si="4"/>
        <v>0</v>
      </c>
      <c r="Y16" s="27">
        <f>SUM(Y17:Y47)</f>
        <v>0</v>
      </c>
    </row>
    <row r="17" spans="1:25" ht="26.25" customHeight="1" x14ac:dyDescent="0.25">
      <c r="A17" s="40" t="s">
        <v>108</v>
      </c>
      <c r="B17" s="41">
        <v>10</v>
      </c>
      <c r="C17" s="31"/>
      <c r="D17" s="29"/>
      <c r="E17" s="27">
        <f t="shared" si="1"/>
        <v>0</v>
      </c>
      <c r="F17" s="27">
        <f t="shared" si="2"/>
        <v>0</v>
      </c>
      <c r="G17" s="31"/>
      <c r="H17" s="31"/>
      <c r="I17" s="31"/>
      <c r="J17" s="31"/>
      <c r="K17" s="31"/>
      <c r="L17" s="31"/>
      <c r="M17" s="31"/>
      <c r="N17" s="31"/>
      <c r="O17" s="31"/>
      <c r="P17" s="27">
        <f t="shared" si="3"/>
        <v>0</v>
      </c>
      <c r="Q17" s="31"/>
      <c r="R17" s="31"/>
      <c r="S17" s="31"/>
      <c r="T17" s="31"/>
      <c r="U17" s="31"/>
      <c r="V17" s="31"/>
      <c r="W17" s="31"/>
      <c r="X17" s="31"/>
      <c r="Y17" s="31"/>
    </row>
    <row r="18" spans="1:25" ht="18.75" customHeight="1" x14ac:dyDescent="0.25">
      <c r="A18" s="42" t="s">
        <v>109</v>
      </c>
      <c r="B18" s="41">
        <v>11</v>
      </c>
      <c r="C18" s="31"/>
      <c r="D18" s="29"/>
      <c r="E18" s="27">
        <f t="shared" si="1"/>
        <v>0</v>
      </c>
      <c r="F18" s="27">
        <f t="shared" si="2"/>
        <v>0</v>
      </c>
      <c r="G18" s="31"/>
      <c r="H18" s="31"/>
      <c r="I18" s="31"/>
      <c r="J18" s="31"/>
      <c r="K18" s="31"/>
      <c r="L18" s="31"/>
      <c r="M18" s="31"/>
      <c r="N18" s="31"/>
      <c r="O18" s="31"/>
      <c r="P18" s="27">
        <f t="shared" si="3"/>
        <v>0</v>
      </c>
      <c r="Q18" s="31"/>
      <c r="R18" s="31"/>
      <c r="S18" s="31"/>
      <c r="T18" s="31"/>
      <c r="U18" s="31"/>
      <c r="V18" s="31"/>
      <c r="W18" s="31"/>
      <c r="X18" s="31"/>
      <c r="Y18" s="31"/>
    </row>
    <row r="19" spans="1:25" ht="18.75" customHeight="1" x14ac:dyDescent="0.25">
      <c r="A19" s="42" t="s">
        <v>110</v>
      </c>
      <c r="B19" s="41">
        <v>12</v>
      </c>
      <c r="C19" s="31"/>
      <c r="D19" s="29"/>
      <c r="E19" s="27">
        <f t="shared" si="1"/>
        <v>0</v>
      </c>
      <c r="F19" s="27">
        <f t="shared" si="2"/>
        <v>0</v>
      </c>
      <c r="G19" s="31"/>
      <c r="H19" s="31"/>
      <c r="I19" s="31"/>
      <c r="J19" s="31"/>
      <c r="K19" s="31"/>
      <c r="L19" s="31"/>
      <c r="M19" s="31"/>
      <c r="N19" s="31"/>
      <c r="O19" s="31"/>
      <c r="P19" s="27">
        <f t="shared" si="3"/>
        <v>0</v>
      </c>
      <c r="Q19" s="31"/>
      <c r="R19" s="31"/>
      <c r="S19" s="31"/>
      <c r="T19" s="31"/>
      <c r="U19" s="31"/>
      <c r="V19" s="31"/>
      <c r="W19" s="31"/>
      <c r="X19" s="31"/>
      <c r="Y19" s="31"/>
    </row>
    <row r="20" spans="1:25" ht="18.75" customHeight="1" x14ac:dyDescent="0.25">
      <c r="A20" s="42" t="s">
        <v>111</v>
      </c>
      <c r="B20" s="41">
        <v>13</v>
      </c>
      <c r="C20" s="31"/>
      <c r="D20" s="29"/>
      <c r="E20" s="27">
        <f t="shared" si="1"/>
        <v>0</v>
      </c>
      <c r="F20" s="27">
        <f t="shared" si="2"/>
        <v>0</v>
      </c>
      <c r="G20" s="31"/>
      <c r="H20" s="31"/>
      <c r="I20" s="31"/>
      <c r="J20" s="31"/>
      <c r="K20" s="31"/>
      <c r="L20" s="31"/>
      <c r="M20" s="31"/>
      <c r="N20" s="31"/>
      <c r="O20" s="31"/>
      <c r="P20" s="27">
        <f t="shared" si="3"/>
        <v>0</v>
      </c>
      <c r="Q20" s="31"/>
      <c r="R20" s="31"/>
      <c r="S20" s="31"/>
      <c r="T20" s="31"/>
      <c r="U20" s="31"/>
      <c r="V20" s="31"/>
      <c r="W20" s="31"/>
      <c r="X20" s="31"/>
      <c r="Y20" s="31"/>
    </row>
    <row r="21" spans="1:25" ht="18.75" customHeight="1" x14ac:dyDescent="0.25">
      <c r="A21" s="42" t="s">
        <v>141</v>
      </c>
      <c r="B21" s="41">
        <v>14</v>
      </c>
      <c r="C21" s="31"/>
      <c r="D21" s="29"/>
      <c r="E21" s="27">
        <f t="shared" si="1"/>
        <v>0</v>
      </c>
      <c r="F21" s="27">
        <f t="shared" si="2"/>
        <v>0</v>
      </c>
      <c r="G21" s="31"/>
      <c r="H21" s="31"/>
      <c r="I21" s="31"/>
      <c r="J21" s="31"/>
      <c r="K21" s="31"/>
      <c r="L21" s="31"/>
      <c r="M21" s="31"/>
      <c r="N21" s="31"/>
      <c r="O21" s="31"/>
      <c r="P21" s="27">
        <f t="shared" si="3"/>
        <v>0</v>
      </c>
      <c r="Q21" s="31"/>
      <c r="R21" s="31"/>
      <c r="S21" s="31"/>
      <c r="T21" s="31"/>
      <c r="U21" s="31"/>
      <c r="V21" s="31"/>
      <c r="W21" s="31"/>
      <c r="X21" s="31"/>
      <c r="Y21" s="31"/>
    </row>
    <row r="22" spans="1:25" ht="18.75" customHeight="1" x14ac:dyDescent="0.25">
      <c r="A22" s="42" t="s">
        <v>142</v>
      </c>
      <c r="B22" s="41">
        <v>15</v>
      </c>
      <c r="C22" s="31"/>
      <c r="D22" s="29"/>
      <c r="E22" s="27">
        <f t="shared" si="1"/>
        <v>0</v>
      </c>
      <c r="F22" s="27">
        <f t="shared" si="2"/>
        <v>0</v>
      </c>
      <c r="G22" s="31"/>
      <c r="H22" s="31"/>
      <c r="I22" s="31"/>
      <c r="J22" s="31"/>
      <c r="K22" s="31"/>
      <c r="L22" s="31"/>
      <c r="M22" s="31"/>
      <c r="N22" s="31"/>
      <c r="O22" s="31"/>
      <c r="P22" s="27">
        <f t="shared" si="3"/>
        <v>0</v>
      </c>
      <c r="Q22" s="31"/>
      <c r="R22" s="31"/>
      <c r="S22" s="31"/>
      <c r="T22" s="31"/>
      <c r="U22" s="31"/>
      <c r="V22" s="31"/>
      <c r="W22" s="31"/>
      <c r="X22" s="31"/>
      <c r="Y22" s="31"/>
    </row>
    <row r="23" spans="1:25" ht="18.75" customHeight="1" x14ac:dyDescent="0.25">
      <c r="A23" s="40" t="s">
        <v>112</v>
      </c>
      <c r="B23" s="41">
        <v>16</v>
      </c>
      <c r="C23" s="31"/>
      <c r="D23" s="29"/>
      <c r="E23" s="27">
        <f t="shared" si="1"/>
        <v>0</v>
      </c>
      <c r="F23" s="27">
        <f t="shared" si="2"/>
        <v>0</v>
      </c>
      <c r="G23" s="31"/>
      <c r="H23" s="31"/>
      <c r="I23" s="31"/>
      <c r="J23" s="31"/>
      <c r="K23" s="31"/>
      <c r="L23" s="31"/>
      <c r="M23" s="31"/>
      <c r="N23" s="31"/>
      <c r="O23" s="31"/>
      <c r="P23" s="27">
        <f t="shared" si="3"/>
        <v>0</v>
      </c>
      <c r="Q23" s="31"/>
      <c r="R23" s="31"/>
      <c r="S23" s="31"/>
      <c r="T23" s="31"/>
      <c r="U23" s="31"/>
      <c r="V23" s="31"/>
      <c r="W23" s="31"/>
      <c r="X23" s="31"/>
      <c r="Y23" s="31"/>
    </row>
    <row r="24" spans="1:25" ht="18.75" customHeight="1" x14ac:dyDescent="0.25">
      <c r="A24" s="42" t="s">
        <v>113</v>
      </c>
      <c r="B24" s="41">
        <v>17</v>
      </c>
      <c r="C24" s="31"/>
      <c r="D24" s="29"/>
      <c r="E24" s="27">
        <f t="shared" si="1"/>
        <v>0</v>
      </c>
      <c r="F24" s="27">
        <f t="shared" si="2"/>
        <v>0</v>
      </c>
      <c r="G24" s="31"/>
      <c r="H24" s="31"/>
      <c r="I24" s="31"/>
      <c r="J24" s="31"/>
      <c r="K24" s="31"/>
      <c r="L24" s="31"/>
      <c r="M24" s="31"/>
      <c r="N24" s="31"/>
      <c r="O24" s="31"/>
      <c r="P24" s="27">
        <f t="shared" si="3"/>
        <v>0</v>
      </c>
      <c r="Q24" s="31"/>
      <c r="R24" s="31"/>
      <c r="S24" s="31"/>
      <c r="T24" s="31"/>
      <c r="U24" s="31"/>
      <c r="V24" s="31"/>
      <c r="W24" s="31"/>
      <c r="X24" s="31"/>
      <c r="Y24" s="31"/>
    </row>
    <row r="25" spans="1:25" ht="18.75" customHeight="1" x14ac:dyDescent="0.25">
      <c r="A25" s="42" t="s">
        <v>114</v>
      </c>
      <c r="B25" s="41">
        <v>18</v>
      </c>
      <c r="C25" s="31"/>
      <c r="D25" s="29"/>
      <c r="E25" s="27">
        <f t="shared" si="1"/>
        <v>0</v>
      </c>
      <c r="F25" s="27">
        <f t="shared" si="2"/>
        <v>0</v>
      </c>
      <c r="G25" s="31"/>
      <c r="H25" s="31"/>
      <c r="I25" s="31"/>
      <c r="J25" s="31"/>
      <c r="K25" s="31"/>
      <c r="L25" s="31"/>
      <c r="M25" s="31"/>
      <c r="N25" s="31"/>
      <c r="O25" s="31"/>
      <c r="P25" s="27">
        <f t="shared" si="3"/>
        <v>0</v>
      </c>
      <c r="Q25" s="31"/>
      <c r="R25" s="31"/>
      <c r="S25" s="31"/>
      <c r="T25" s="31"/>
      <c r="U25" s="31"/>
      <c r="V25" s="31"/>
      <c r="W25" s="31"/>
      <c r="X25" s="31"/>
      <c r="Y25" s="31"/>
    </row>
    <row r="26" spans="1:25" ht="18.75" customHeight="1" x14ac:dyDescent="0.25">
      <c r="A26" s="40" t="s">
        <v>115</v>
      </c>
      <c r="B26" s="41">
        <v>19</v>
      </c>
      <c r="C26" s="31"/>
      <c r="D26" s="29"/>
      <c r="E26" s="27">
        <f t="shared" si="1"/>
        <v>0</v>
      </c>
      <c r="F26" s="27">
        <f t="shared" si="2"/>
        <v>0</v>
      </c>
      <c r="G26" s="31"/>
      <c r="H26" s="31"/>
      <c r="I26" s="31"/>
      <c r="J26" s="31"/>
      <c r="K26" s="31"/>
      <c r="L26" s="31"/>
      <c r="M26" s="31"/>
      <c r="N26" s="31"/>
      <c r="O26" s="31"/>
      <c r="P26" s="27">
        <f t="shared" si="3"/>
        <v>0</v>
      </c>
      <c r="Q26" s="31"/>
      <c r="R26" s="31"/>
      <c r="S26" s="31"/>
      <c r="T26" s="31"/>
      <c r="U26" s="31"/>
      <c r="V26" s="31"/>
      <c r="W26" s="31"/>
      <c r="X26" s="31"/>
      <c r="Y26" s="31"/>
    </row>
    <row r="27" spans="1:25" ht="18.75" customHeight="1" x14ac:dyDescent="0.25">
      <c r="A27" s="42" t="s">
        <v>116</v>
      </c>
      <c r="B27" s="41">
        <v>20</v>
      </c>
      <c r="C27" s="31"/>
      <c r="D27" s="29"/>
      <c r="E27" s="27">
        <f t="shared" si="1"/>
        <v>0</v>
      </c>
      <c r="F27" s="27">
        <f t="shared" si="2"/>
        <v>0</v>
      </c>
      <c r="G27" s="31"/>
      <c r="H27" s="31"/>
      <c r="I27" s="31"/>
      <c r="J27" s="31"/>
      <c r="K27" s="31"/>
      <c r="L27" s="31"/>
      <c r="M27" s="31"/>
      <c r="N27" s="31"/>
      <c r="O27" s="31"/>
      <c r="P27" s="27">
        <f t="shared" si="3"/>
        <v>0</v>
      </c>
      <c r="Q27" s="31"/>
      <c r="R27" s="31"/>
      <c r="S27" s="31"/>
      <c r="T27" s="31"/>
      <c r="U27" s="31"/>
      <c r="V27" s="31"/>
      <c r="W27" s="31"/>
      <c r="X27" s="31"/>
      <c r="Y27" s="31"/>
    </row>
    <row r="28" spans="1:25" ht="18.75" customHeight="1" x14ac:dyDescent="0.25">
      <c r="A28" s="42" t="s">
        <v>117</v>
      </c>
      <c r="B28" s="41">
        <v>21</v>
      </c>
      <c r="C28" s="31"/>
      <c r="D28" s="29"/>
      <c r="E28" s="27">
        <f t="shared" si="1"/>
        <v>0</v>
      </c>
      <c r="F28" s="27">
        <f t="shared" si="2"/>
        <v>0</v>
      </c>
      <c r="G28" s="31"/>
      <c r="H28" s="31"/>
      <c r="I28" s="31"/>
      <c r="J28" s="31"/>
      <c r="K28" s="31"/>
      <c r="L28" s="31"/>
      <c r="M28" s="31"/>
      <c r="N28" s="31"/>
      <c r="O28" s="31"/>
      <c r="P28" s="27">
        <f t="shared" si="3"/>
        <v>0</v>
      </c>
      <c r="Q28" s="31"/>
      <c r="R28" s="31"/>
      <c r="S28" s="31"/>
      <c r="T28" s="31"/>
      <c r="U28" s="31"/>
      <c r="V28" s="31"/>
      <c r="W28" s="31"/>
      <c r="X28" s="31"/>
      <c r="Y28" s="31"/>
    </row>
    <row r="29" spans="1:25" ht="18.75" customHeight="1" x14ac:dyDescent="0.25">
      <c r="A29" s="42" t="s">
        <v>118</v>
      </c>
      <c r="B29" s="41">
        <v>22</v>
      </c>
      <c r="C29" s="31"/>
      <c r="D29" s="29"/>
      <c r="E29" s="27">
        <f t="shared" si="1"/>
        <v>0</v>
      </c>
      <c r="F29" s="27">
        <f t="shared" si="2"/>
        <v>0</v>
      </c>
      <c r="G29" s="31"/>
      <c r="H29" s="31"/>
      <c r="I29" s="31"/>
      <c r="J29" s="31"/>
      <c r="K29" s="31"/>
      <c r="L29" s="31"/>
      <c r="M29" s="31"/>
      <c r="N29" s="31"/>
      <c r="O29" s="31"/>
      <c r="P29" s="27">
        <f t="shared" si="3"/>
        <v>0</v>
      </c>
      <c r="Q29" s="31"/>
      <c r="R29" s="31"/>
      <c r="S29" s="31"/>
      <c r="T29" s="31"/>
      <c r="U29" s="31"/>
      <c r="V29" s="31"/>
      <c r="W29" s="31"/>
      <c r="X29" s="31"/>
      <c r="Y29" s="31"/>
    </row>
    <row r="30" spans="1:25" ht="18.75" customHeight="1" x14ac:dyDescent="0.25">
      <c r="A30" s="44" t="s">
        <v>119</v>
      </c>
      <c r="B30" s="41">
        <v>23</v>
      </c>
      <c r="C30" s="31"/>
      <c r="D30" s="29"/>
      <c r="E30" s="27">
        <f t="shared" si="1"/>
        <v>0</v>
      </c>
      <c r="F30" s="27">
        <f t="shared" si="2"/>
        <v>0</v>
      </c>
      <c r="G30" s="31"/>
      <c r="H30" s="31"/>
      <c r="I30" s="31"/>
      <c r="J30" s="31"/>
      <c r="K30" s="31"/>
      <c r="L30" s="31"/>
      <c r="M30" s="31"/>
      <c r="N30" s="31"/>
      <c r="O30" s="31"/>
      <c r="P30" s="27">
        <f t="shared" si="3"/>
        <v>0</v>
      </c>
      <c r="Q30" s="31"/>
      <c r="R30" s="31"/>
      <c r="S30" s="31"/>
      <c r="T30" s="31"/>
      <c r="U30" s="31"/>
      <c r="V30" s="31"/>
      <c r="W30" s="31"/>
      <c r="X30" s="31"/>
      <c r="Y30" s="31"/>
    </row>
    <row r="31" spans="1:25" ht="18.75" customHeight="1" x14ac:dyDescent="0.25">
      <c r="A31" s="44" t="s">
        <v>107</v>
      </c>
      <c r="B31" s="41">
        <v>24</v>
      </c>
      <c r="C31" s="31"/>
      <c r="D31" s="29"/>
      <c r="E31" s="27">
        <f t="shared" si="1"/>
        <v>0</v>
      </c>
      <c r="F31" s="27">
        <f t="shared" si="2"/>
        <v>0</v>
      </c>
      <c r="G31" s="31"/>
      <c r="H31" s="31"/>
      <c r="I31" s="31"/>
      <c r="J31" s="31"/>
      <c r="K31" s="31"/>
      <c r="L31" s="31"/>
      <c r="M31" s="31"/>
      <c r="N31" s="31"/>
      <c r="O31" s="31"/>
      <c r="P31" s="27">
        <f t="shared" si="3"/>
        <v>0</v>
      </c>
      <c r="Q31" s="31"/>
      <c r="R31" s="31"/>
      <c r="S31" s="31"/>
      <c r="T31" s="31"/>
      <c r="U31" s="31"/>
      <c r="V31" s="31"/>
      <c r="W31" s="31"/>
      <c r="X31" s="31"/>
      <c r="Y31" s="31"/>
    </row>
    <row r="32" spans="1:25" ht="18.75" customHeight="1" x14ac:dyDescent="0.25">
      <c r="A32" s="44" t="s">
        <v>120</v>
      </c>
      <c r="B32" s="41">
        <v>25</v>
      </c>
      <c r="C32" s="31"/>
      <c r="D32" s="29"/>
      <c r="E32" s="27">
        <f t="shared" si="1"/>
        <v>0</v>
      </c>
      <c r="F32" s="27">
        <f t="shared" si="2"/>
        <v>0</v>
      </c>
      <c r="G32" s="31"/>
      <c r="H32" s="31"/>
      <c r="I32" s="31"/>
      <c r="J32" s="31"/>
      <c r="K32" s="31"/>
      <c r="L32" s="31"/>
      <c r="M32" s="31"/>
      <c r="N32" s="31"/>
      <c r="O32" s="31"/>
      <c r="P32" s="27">
        <f t="shared" si="3"/>
        <v>0</v>
      </c>
      <c r="Q32" s="31"/>
      <c r="R32" s="31"/>
      <c r="S32" s="31"/>
      <c r="T32" s="31"/>
      <c r="U32" s="31"/>
      <c r="V32" s="31"/>
      <c r="W32" s="31"/>
      <c r="X32" s="31"/>
      <c r="Y32" s="31"/>
    </row>
    <row r="33" spans="1:25" ht="18.75" customHeight="1" x14ac:dyDescent="0.25">
      <c r="A33" s="44" t="s">
        <v>121</v>
      </c>
      <c r="B33" s="41">
        <v>26</v>
      </c>
      <c r="C33" s="31"/>
      <c r="D33" s="29"/>
      <c r="E33" s="27">
        <f t="shared" si="1"/>
        <v>0</v>
      </c>
      <c r="F33" s="27">
        <f t="shared" si="2"/>
        <v>0</v>
      </c>
      <c r="G33" s="31"/>
      <c r="H33" s="31"/>
      <c r="I33" s="31"/>
      <c r="J33" s="31"/>
      <c r="K33" s="31"/>
      <c r="L33" s="31"/>
      <c r="M33" s="31"/>
      <c r="N33" s="31"/>
      <c r="O33" s="31"/>
      <c r="P33" s="27">
        <f t="shared" si="3"/>
        <v>0</v>
      </c>
      <c r="Q33" s="31"/>
      <c r="R33" s="31"/>
      <c r="S33" s="31"/>
      <c r="T33" s="31"/>
      <c r="U33" s="31"/>
      <c r="V33" s="31"/>
      <c r="W33" s="31"/>
      <c r="X33" s="31"/>
      <c r="Y33" s="31"/>
    </row>
    <row r="34" spans="1:25" ht="18.75" customHeight="1" x14ac:dyDescent="0.25">
      <c r="A34" s="44" t="s">
        <v>122</v>
      </c>
      <c r="B34" s="41">
        <v>27</v>
      </c>
      <c r="C34" s="31"/>
      <c r="D34" s="29"/>
      <c r="E34" s="27">
        <f t="shared" si="1"/>
        <v>0</v>
      </c>
      <c r="F34" s="27">
        <f t="shared" si="2"/>
        <v>0</v>
      </c>
      <c r="G34" s="31"/>
      <c r="H34" s="31"/>
      <c r="I34" s="31"/>
      <c r="J34" s="31"/>
      <c r="K34" s="31"/>
      <c r="L34" s="31"/>
      <c r="M34" s="31"/>
      <c r="N34" s="31"/>
      <c r="O34" s="31"/>
      <c r="P34" s="27">
        <f t="shared" si="3"/>
        <v>0</v>
      </c>
      <c r="Q34" s="31"/>
      <c r="R34" s="31"/>
      <c r="S34" s="31"/>
      <c r="T34" s="31"/>
      <c r="U34" s="31"/>
      <c r="V34" s="31"/>
      <c r="W34" s="31"/>
      <c r="X34" s="31"/>
      <c r="Y34" s="31"/>
    </row>
    <row r="35" spans="1:25" ht="18.75" customHeight="1" x14ac:dyDescent="0.25">
      <c r="A35" s="44" t="s">
        <v>123</v>
      </c>
      <c r="B35" s="41">
        <v>28</v>
      </c>
      <c r="C35" s="31"/>
      <c r="D35" s="29"/>
      <c r="E35" s="27">
        <f t="shared" si="1"/>
        <v>0</v>
      </c>
      <c r="F35" s="27">
        <f t="shared" si="2"/>
        <v>0</v>
      </c>
      <c r="G35" s="31"/>
      <c r="H35" s="31"/>
      <c r="I35" s="31"/>
      <c r="J35" s="31"/>
      <c r="K35" s="31"/>
      <c r="L35" s="31"/>
      <c r="M35" s="31"/>
      <c r="N35" s="31"/>
      <c r="O35" s="31"/>
      <c r="P35" s="27">
        <f t="shared" si="3"/>
        <v>0</v>
      </c>
      <c r="Q35" s="31"/>
      <c r="R35" s="31"/>
      <c r="S35" s="31"/>
      <c r="T35" s="31"/>
      <c r="U35" s="31"/>
      <c r="V35" s="31"/>
      <c r="W35" s="31"/>
      <c r="X35" s="31"/>
      <c r="Y35" s="31"/>
    </row>
    <row r="36" spans="1:25" ht="18.75" customHeight="1" x14ac:dyDescent="0.25">
      <c r="A36" s="44" t="s">
        <v>124</v>
      </c>
      <c r="B36" s="41">
        <v>29</v>
      </c>
      <c r="C36" s="31"/>
      <c r="D36" s="29"/>
      <c r="E36" s="27">
        <f t="shared" si="1"/>
        <v>0</v>
      </c>
      <c r="F36" s="27">
        <f t="shared" si="2"/>
        <v>0</v>
      </c>
      <c r="G36" s="31"/>
      <c r="H36" s="31"/>
      <c r="I36" s="31"/>
      <c r="J36" s="31"/>
      <c r="K36" s="31"/>
      <c r="L36" s="31"/>
      <c r="M36" s="31"/>
      <c r="N36" s="31"/>
      <c r="O36" s="31"/>
      <c r="P36" s="27">
        <f t="shared" si="3"/>
        <v>0</v>
      </c>
      <c r="Q36" s="31"/>
      <c r="R36" s="31"/>
      <c r="S36" s="31"/>
      <c r="T36" s="31"/>
      <c r="U36" s="31"/>
      <c r="V36" s="31"/>
      <c r="W36" s="31"/>
      <c r="X36" s="31"/>
      <c r="Y36" s="31"/>
    </row>
    <row r="37" spans="1:25" ht="18.75" customHeight="1" x14ac:dyDescent="0.25">
      <c r="A37" s="42" t="s">
        <v>125</v>
      </c>
      <c r="B37" s="41">
        <v>30</v>
      </c>
      <c r="C37" s="31"/>
      <c r="D37" s="29"/>
      <c r="E37" s="27">
        <f t="shared" si="1"/>
        <v>0</v>
      </c>
      <c r="F37" s="27">
        <f t="shared" si="2"/>
        <v>0</v>
      </c>
      <c r="G37" s="31"/>
      <c r="H37" s="31"/>
      <c r="I37" s="31"/>
      <c r="J37" s="31"/>
      <c r="K37" s="31"/>
      <c r="L37" s="31"/>
      <c r="M37" s="31"/>
      <c r="N37" s="31"/>
      <c r="O37" s="31"/>
      <c r="P37" s="27">
        <f t="shared" si="3"/>
        <v>0</v>
      </c>
      <c r="Q37" s="31"/>
      <c r="R37" s="31"/>
      <c r="S37" s="31"/>
      <c r="T37" s="31"/>
      <c r="U37" s="31"/>
      <c r="V37" s="31"/>
      <c r="W37" s="31"/>
      <c r="X37" s="31"/>
      <c r="Y37" s="31"/>
    </row>
    <row r="38" spans="1:25" ht="18.75" customHeight="1" x14ac:dyDescent="0.25">
      <c r="A38" s="42" t="s">
        <v>126</v>
      </c>
      <c r="B38" s="41">
        <v>31</v>
      </c>
      <c r="C38" s="31"/>
      <c r="D38" s="29"/>
      <c r="E38" s="27">
        <f t="shared" si="1"/>
        <v>0</v>
      </c>
      <c r="F38" s="27">
        <f t="shared" si="2"/>
        <v>0</v>
      </c>
      <c r="G38" s="31"/>
      <c r="H38" s="31"/>
      <c r="I38" s="31"/>
      <c r="J38" s="31"/>
      <c r="K38" s="31"/>
      <c r="L38" s="31"/>
      <c r="M38" s="31"/>
      <c r="N38" s="31"/>
      <c r="O38" s="31"/>
      <c r="P38" s="27">
        <f t="shared" si="3"/>
        <v>0</v>
      </c>
      <c r="Q38" s="31"/>
      <c r="R38" s="31"/>
      <c r="S38" s="31"/>
      <c r="T38" s="31"/>
      <c r="U38" s="31"/>
      <c r="V38" s="31"/>
      <c r="W38" s="31"/>
      <c r="X38" s="31"/>
      <c r="Y38" s="31"/>
    </row>
    <row r="39" spans="1:25" ht="18.75" customHeight="1" x14ac:dyDescent="0.25">
      <c r="A39" s="42" t="s">
        <v>127</v>
      </c>
      <c r="B39" s="41">
        <v>32</v>
      </c>
      <c r="C39" s="31"/>
      <c r="D39" s="29"/>
      <c r="E39" s="27">
        <f t="shared" si="1"/>
        <v>0</v>
      </c>
      <c r="F39" s="27">
        <f t="shared" si="2"/>
        <v>0</v>
      </c>
      <c r="G39" s="31"/>
      <c r="H39" s="31"/>
      <c r="I39" s="31"/>
      <c r="J39" s="31"/>
      <c r="K39" s="31"/>
      <c r="L39" s="31"/>
      <c r="M39" s="31"/>
      <c r="N39" s="31"/>
      <c r="O39" s="31"/>
      <c r="P39" s="27">
        <f t="shared" si="3"/>
        <v>0</v>
      </c>
      <c r="Q39" s="31"/>
      <c r="R39" s="31"/>
      <c r="S39" s="31"/>
      <c r="T39" s="31"/>
      <c r="U39" s="31"/>
      <c r="V39" s="31"/>
      <c r="W39" s="31"/>
      <c r="X39" s="31"/>
      <c r="Y39" s="31"/>
    </row>
    <row r="40" spans="1:25" ht="18.75" customHeight="1" x14ac:dyDescent="0.25">
      <c r="A40" s="44" t="s">
        <v>128</v>
      </c>
      <c r="B40" s="41">
        <v>33</v>
      </c>
      <c r="C40" s="31"/>
      <c r="D40" s="29"/>
      <c r="E40" s="27">
        <f t="shared" si="1"/>
        <v>0</v>
      </c>
      <c r="F40" s="27">
        <f t="shared" si="2"/>
        <v>0</v>
      </c>
      <c r="G40" s="31"/>
      <c r="H40" s="31"/>
      <c r="I40" s="31"/>
      <c r="J40" s="31"/>
      <c r="K40" s="31"/>
      <c r="L40" s="31"/>
      <c r="M40" s="31"/>
      <c r="N40" s="31"/>
      <c r="O40" s="31"/>
      <c r="P40" s="27">
        <f t="shared" si="3"/>
        <v>0</v>
      </c>
      <c r="Q40" s="31"/>
      <c r="R40" s="31"/>
      <c r="S40" s="31"/>
      <c r="T40" s="31"/>
      <c r="U40" s="31"/>
      <c r="V40" s="31"/>
      <c r="W40" s="31"/>
      <c r="X40" s="31"/>
      <c r="Y40" s="31"/>
    </row>
    <row r="41" spans="1:25" ht="18.75" customHeight="1" x14ac:dyDescent="0.25">
      <c r="A41" s="44" t="s">
        <v>129</v>
      </c>
      <c r="B41" s="41">
        <v>34</v>
      </c>
      <c r="C41" s="31"/>
      <c r="D41" s="29"/>
      <c r="E41" s="27">
        <f t="shared" si="1"/>
        <v>0</v>
      </c>
      <c r="F41" s="27">
        <f t="shared" si="2"/>
        <v>0</v>
      </c>
      <c r="G41" s="31"/>
      <c r="H41" s="31"/>
      <c r="I41" s="31"/>
      <c r="J41" s="31"/>
      <c r="K41" s="31"/>
      <c r="L41" s="31"/>
      <c r="M41" s="31"/>
      <c r="N41" s="31"/>
      <c r="O41" s="31"/>
      <c r="P41" s="27">
        <f t="shared" si="3"/>
        <v>0</v>
      </c>
      <c r="Q41" s="31"/>
      <c r="R41" s="31"/>
      <c r="S41" s="31"/>
      <c r="T41" s="31"/>
      <c r="U41" s="31"/>
      <c r="V41" s="31"/>
      <c r="W41" s="31"/>
      <c r="X41" s="31"/>
      <c r="Y41" s="31"/>
    </row>
    <row r="42" spans="1:25" ht="18.75" customHeight="1" x14ac:dyDescent="0.25">
      <c r="A42" s="44" t="s">
        <v>130</v>
      </c>
      <c r="B42" s="41">
        <v>35</v>
      </c>
      <c r="C42" s="31"/>
      <c r="D42" s="29"/>
      <c r="E42" s="27">
        <f t="shared" si="1"/>
        <v>0</v>
      </c>
      <c r="F42" s="27">
        <f t="shared" si="2"/>
        <v>0</v>
      </c>
      <c r="G42" s="31"/>
      <c r="H42" s="31"/>
      <c r="I42" s="31"/>
      <c r="J42" s="31"/>
      <c r="K42" s="31"/>
      <c r="L42" s="31"/>
      <c r="M42" s="31"/>
      <c r="N42" s="31"/>
      <c r="O42" s="31"/>
      <c r="P42" s="27">
        <f t="shared" si="3"/>
        <v>0</v>
      </c>
      <c r="Q42" s="31"/>
      <c r="R42" s="31"/>
      <c r="S42" s="31"/>
      <c r="T42" s="31"/>
      <c r="U42" s="31"/>
      <c r="V42" s="31"/>
      <c r="W42" s="31"/>
      <c r="X42" s="31"/>
      <c r="Y42" s="31"/>
    </row>
    <row r="43" spans="1:25" ht="18.75" customHeight="1" x14ac:dyDescent="0.25">
      <c r="A43" s="44" t="s">
        <v>131</v>
      </c>
      <c r="B43" s="41">
        <v>36</v>
      </c>
      <c r="C43" s="31"/>
      <c r="D43" s="29"/>
      <c r="E43" s="27">
        <f t="shared" si="1"/>
        <v>0</v>
      </c>
      <c r="F43" s="27">
        <f t="shared" si="2"/>
        <v>0</v>
      </c>
      <c r="G43" s="31"/>
      <c r="H43" s="31"/>
      <c r="I43" s="31"/>
      <c r="J43" s="31"/>
      <c r="K43" s="31"/>
      <c r="L43" s="31"/>
      <c r="M43" s="31"/>
      <c r="N43" s="31"/>
      <c r="O43" s="31"/>
      <c r="P43" s="27">
        <f t="shared" si="3"/>
        <v>0</v>
      </c>
      <c r="Q43" s="31"/>
      <c r="R43" s="31"/>
      <c r="S43" s="31"/>
      <c r="T43" s="31"/>
      <c r="U43" s="31"/>
      <c r="V43" s="31"/>
      <c r="W43" s="31"/>
      <c r="X43" s="31"/>
      <c r="Y43" s="31"/>
    </row>
    <row r="44" spans="1:25" ht="18.75" customHeight="1" x14ac:dyDescent="0.25">
      <c r="A44" s="44" t="s">
        <v>132</v>
      </c>
      <c r="B44" s="41">
        <v>37</v>
      </c>
      <c r="C44" s="31"/>
      <c r="D44" s="29"/>
      <c r="E44" s="27">
        <f t="shared" si="1"/>
        <v>0</v>
      </c>
      <c r="F44" s="27">
        <f t="shared" si="2"/>
        <v>0</v>
      </c>
      <c r="G44" s="31"/>
      <c r="H44" s="31"/>
      <c r="I44" s="31"/>
      <c r="J44" s="31"/>
      <c r="K44" s="31"/>
      <c r="L44" s="31"/>
      <c r="M44" s="31"/>
      <c r="N44" s="31"/>
      <c r="O44" s="31"/>
      <c r="P44" s="27">
        <f t="shared" si="3"/>
        <v>0</v>
      </c>
      <c r="Q44" s="31"/>
      <c r="R44" s="31"/>
      <c r="S44" s="31"/>
      <c r="T44" s="31"/>
      <c r="U44" s="31"/>
      <c r="V44" s="31"/>
      <c r="W44" s="31"/>
      <c r="X44" s="31"/>
      <c r="Y44" s="31"/>
    </row>
    <row r="45" spans="1:25" ht="18.75" customHeight="1" x14ac:dyDescent="0.25">
      <c r="A45" s="44" t="s">
        <v>133</v>
      </c>
      <c r="B45" s="41">
        <v>38</v>
      </c>
      <c r="C45" s="31"/>
      <c r="D45" s="29"/>
      <c r="E45" s="27">
        <f t="shared" si="1"/>
        <v>0</v>
      </c>
      <c r="F45" s="27">
        <f t="shared" si="2"/>
        <v>0</v>
      </c>
      <c r="G45" s="31"/>
      <c r="H45" s="31"/>
      <c r="I45" s="31"/>
      <c r="J45" s="31"/>
      <c r="K45" s="31"/>
      <c r="L45" s="31"/>
      <c r="M45" s="31"/>
      <c r="N45" s="31"/>
      <c r="O45" s="31"/>
      <c r="P45" s="27">
        <f t="shared" si="3"/>
        <v>0</v>
      </c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8.75" customHeight="1" x14ac:dyDescent="0.25">
      <c r="A46" s="44" t="s">
        <v>134</v>
      </c>
      <c r="B46" s="41">
        <v>39</v>
      </c>
      <c r="C46" s="31"/>
      <c r="D46" s="29"/>
      <c r="E46" s="27">
        <f t="shared" si="1"/>
        <v>0</v>
      </c>
      <c r="F46" s="27">
        <f t="shared" si="2"/>
        <v>0</v>
      </c>
      <c r="G46" s="31"/>
      <c r="H46" s="31"/>
      <c r="I46" s="31"/>
      <c r="J46" s="31"/>
      <c r="K46" s="31"/>
      <c r="L46" s="31"/>
      <c r="M46" s="31"/>
      <c r="N46" s="31"/>
      <c r="O46" s="31"/>
      <c r="P46" s="27">
        <f t="shared" si="3"/>
        <v>0</v>
      </c>
      <c r="Q46" s="31"/>
      <c r="R46" s="31"/>
      <c r="S46" s="31"/>
      <c r="T46" s="31"/>
      <c r="U46" s="31"/>
      <c r="V46" s="31"/>
      <c r="W46" s="31"/>
      <c r="X46" s="31"/>
      <c r="Y46" s="31"/>
    </row>
    <row r="47" spans="1:25" ht="18.75" customHeight="1" x14ac:dyDescent="0.25">
      <c r="A47" s="44" t="s">
        <v>135</v>
      </c>
      <c r="B47" s="41">
        <v>40</v>
      </c>
      <c r="C47" s="31"/>
      <c r="D47" s="29"/>
      <c r="E47" s="27">
        <f t="shared" si="1"/>
        <v>0</v>
      </c>
      <c r="F47" s="27">
        <f t="shared" si="2"/>
        <v>0</v>
      </c>
      <c r="G47" s="31"/>
      <c r="H47" s="31"/>
      <c r="I47" s="31"/>
      <c r="J47" s="31"/>
      <c r="K47" s="31"/>
      <c r="L47" s="31"/>
      <c r="M47" s="31"/>
      <c r="N47" s="31"/>
      <c r="O47" s="31"/>
      <c r="P47" s="27">
        <f t="shared" si="3"/>
        <v>0</v>
      </c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26.25" customHeight="1" x14ac:dyDescent="0.25">
      <c r="A48" s="45" t="s">
        <v>265</v>
      </c>
      <c r="B48" s="39">
        <v>41</v>
      </c>
      <c r="C48" s="51"/>
      <c r="D48" s="27">
        <f t="shared" ref="D48:Y48" si="5">SUM(D49:D69)</f>
        <v>0</v>
      </c>
      <c r="E48" s="27">
        <f t="shared" si="5"/>
        <v>0</v>
      </c>
      <c r="F48" s="27">
        <f t="shared" si="5"/>
        <v>0</v>
      </c>
      <c r="G48" s="27">
        <f t="shared" si="5"/>
        <v>0</v>
      </c>
      <c r="H48" s="27">
        <f t="shared" si="5"/>
        <v>0</v>
      </c>
      <c r="I48" s="27">
        <f t="shared" si="5"/>
        <v>0</v>
      </c>
      <c r="J48" s="27">
        <f t="shared" si="5"/>
        <v>0</v>
      </c>
      <c r="K48" s="27">
        <f t="shared" si="5"/>
        <v>0</v>
      </c>
      <c r="L48" s="27">
        <f t="shared" si="5"/>
        <v>0</v>
      </c>
      <c r="M48" s="27">
        <f t="shared" si="5"/>
        <v>0</v>
      </c>
      <c r="N48" s="27">
        <f t="shared" si="5"/>
        <v>0</v>
      </c>
      <c r="O48" s="27">
        <f t="shared" si="5"/>
        <v>0</v>
      </c>
      <c r="P48" s="27">
        <f t="shared" si="5"/>
        <v>0</v>
      </c>
      <c r="Q48" s="27">
        <f t="shared" si="5"/>
        <v>0</v>
      </c>
      <c r="R48" s="27">
        <f t="shared" si="5"/>
        <v>0</v>
      </c>
      <c r="S48" s="27">
        <f t="shared" si="5"/>
        <v>0</v>
      </c>
      <c r="T48" s="27">
        <f t="shared" si="5"/>
        <v>0</v>
      </c>
      <c r="U48" s="27">
        <f t="shared" si="5"/>
        <v>0</v>
      </c>
      <c r="V48" s="27">
        <f t="shared" si="5"/>
        <v>0</v>
      </c>
      <c r="W48" s="27">
        <f t="shared" si="5"/>
        <v>0</v>
      </c>
      <c r="X48" s="27">
        <f t="shared" si="5"/>
        <v>0</v>
      </c>
      <c r="Y48" s="27">
        <f t="shared" si="5"/>
        <v>0</v>
      </c>
    </row>
    <row r="49" spans="1:25" ht="26.25" customHeight="1" x14ac:dyDescent="0.25">
      <c r="A49" s="46" t="s">
        <v>136</v>
      </c>
      <c r="B49" s="41">
        <v>42</v>
      </c>
      <c r="C49" s="31"/>
      <c r="D49" s="29"/>
      <c r="E49" s="27">
        <f t="shared" si="1"/>
        <v>0</v>
      </c>
      <c r="F49" s="27">
        <f t="shared" si="2"/>
        <v>0</v>
      </c>
      <c r="G49" s="31"/>
      <c r="H49" s="31"/>
      <c r="I49" s="31"/>
      <c r="J49" s="31"/>
      <c r="K49" s="31"/>
      <c r="L49" s="31"/>
      <c r="M49" s="31"/>
      <c r="N49" s="31"/>
      <c r="O49" s="31"/>
      <c r="P49" s="27">
        <f t="shared" si="3"/>
        <v>0</v>
      </c>
      <c r="Q49" s="31"/>
      <c r="R49" s="31"/>
      <c r="S49" s="31"/>
      <c r="T49" s="31"/>
      <c r="U49" s="31"/>
      <c r="V49" s="31"/>
      <c r="W49" s="31"/>
      <c r="X49" s="31"/>
      <c r="Y49" s="31"/>
    </row>
    <row r="50" spans="1:25" ht="18.75" customHeight="1" x14ac:dyDescent="0.25">
      <c r="A50" s="44" t="s">
        <v>137</v>
      </c>
      <c r="B50" s="41">
        <v>43</v>
      </c>
      <c r="C50" s="31"/>
      <c r="D50" s="29"/>
      <c r="E50" s="27">
        <f t="shared" si="1"/>
        <v>0</v>
      </c>
      <c r="F50" s="27">
        <f t="shared" si="2"/>
        <v>0</v>
      </c>
      <c r="G50" s="31"/>
      <c r="H50" s="31"/>
      <c r="I50" s="31"/>
      <c r="J50" s="31"/>
      <c r="K50" s="31"/>
      <c r="L50" s="31"/>
      <c r="M50" s="31"/>
      <c r="N50" s="31"/>
      <c r="O50" s="31"/>
      <c r="P50" s="27">
        <f t="shared" si="3"/>
        <v>0</v>
      </c>
      <c r="Q50" s="31"/>
      <c r="R50" s="31"/>
      <c r="S50" s="31"/>
      <c r="T50" s="31"/>
      <c r="U50" s="31"/>
      <c r="V50" s="31"/>
      <c r="W50" s="31"/>
      <c r="X50" s="31"/>
      <c r="Y50" s="31"/>
    </row>
    <row r="51" spans="1:25" ht="18.75" customHeight="1" x14ac:dyDescent="0.25">
      <c r="A51" s="44" t="s">
        <v>109</v>
      </c>
      <c r="B51" s="41">
        <v>44</v>
      </c>
      <c r="C51" s="31"/>
      <c r="D51" s="29"/>
      <c r="E51" s="27">
        <f t="shared" si="1"/>
        <v>0</v>
      </c>
      <c r="F51" s="27">
        <f t="shared" si="2"/>
        <v>0</v>
      </c>
      <c r="G51" s="31"/>
      <c r="H51" s="31"/>
      <c r="I51" s="31"/>
      <c r="J51" s="31"/>
      <c r="K51" s="31"/>
      <c r="L51" s="31"/>
      <c r="M51" s="31"/>
      <c r="N51" s="31"/>
      <c r="O51" s="31"/>
      <c r="P51" s="27">
        <f t="shared" si="3"/>
        <v>0</v>
      </c>
      <c r="Q51" s="31"/>
      <c r="R51" s="31"/>
      <c r="S51" s="31"/>
      <c r="T51" s="31"/>
      <c r="U51" s="31"/>
      <c r="V51" s="31"/>
      <c r="W51" s="31"/>
      <c r="X51" s="31"/>
      <c r="Y51" s="31"/>
    </row>
    <row r="52" spans="1:25" ht="18.75" customHeight="1" x14ac:dyDescent="0.25">
      <c r="A52" s="44" t="s">
        <v>110</v>
      </c>
      <c r="B52" s="41">
        <v>45</v>
      </c>
      <c r="C52" s="31"/>
      <c r="D52" s="29"/>
      <c r="E52" s="27">
        <f t="shared" si="1"/>
        <v>0</v>
      </c>
      <c r="F52" s="27">
        <f t="shared" si="2"/>
        <v>0</v>
      </c>
      <c r="G52" s="31"/>
      <c r="H52" s="31"/>
      <c r="I52" s="31"/>
      <c r="J52" s="31"/>
      <c r="K52" s="31"/>
      <c r="L52" s="31"/>
      <c r="M52" s="31"/>
      <c r="N52" s="31"/>
      <c r="O52" s="31"/>
      <c r="P52" s="27">
        <f t="shared" si="3"/>
        <v>0</v>
      </c>
      <c r="Q52" s="31"/>
      <c r="R52" s="31"/>
      <c r="S52" s="31"/>
      <c r="T52" s="31"/>
      <c r="U52" s="31"/>
      <c r="V52" s="31"/>
      <c r="W52" s="31"/>
      <c r="X52" s="31"/>
      <c r="Y52" s="31"/>
    </row>
    <row r="53" spans="1:25" ht="18.75" customHeight="1" x14ac:dyDescent="0.25">
      <c r="A53" s="44" t="s">
        <v>138</v>
      </c>
      <c r="B53" s="41">
        <v>46</v>
      </c>
      <c r="C53" s="31"/>
      <c r="D53" s="29"/>
      <c r="E53" s="27">
        <f t="shared" si="1"/>
        <v>0</v>
      </c>
      <c r="F53" s="27">
        <f t="shared" si="2"/>
        <v>0</v>
      </c>
      <c r="G53" s="31"/>
      <c r="H53" s="31"/>
      <c r="I53" s="31"/>
      <c r="J53" s="31"/>
      <c r="K53" s="31"/>
      <c r="L53" s="31"/>
      <c r="M53" s="31"/>
      <c r="N53" s="31"/>
      <c r="O53" s="31"/>
      <c r="P53" s="27">
        <f t="shared" si="3"/>
        <v>0</v>
      </c>
      <c r="Q53" s="31"/>
      <c r="R53" s="31"/>
      <c r="S53" s="31"/>
      <c r="T53" s="31"/>
      <c r="U53" s="31"/>
      <c r="V53" s="31"/>
      <c r="W53" s="31"/>
      <c r="X53" s="31"/>
      <c r="Y53" s="31"/>
    </row>
    <row r="54" spans="1:25" ht="18.75" customHeight="1" x14ac:dyDescent="0.25">
      <c r="A54" s="44" t="s">
        <v>139</v>
      </c>
      <c r="B54" s="41">
        <v>47</v>
      </c>
      <c r="C54" s="31"/>
      <c r="D54" s="29"/>
      <c r="E54" s="27">
        <f t="shared" si="1"/>
        <v>0</v>
      </c>
      <c r="F54" s="27">
        <f t="shared" si="2"/>
        <v>0</v>
      </c>
      <c r="G54" s="31"/>
      <c r="H54" s="31"/>
      <c r="I54" s="31"/>
      <c r="J54" s="31"/>
      <c r="K54" s="31"/>
      <c r="L54" s="31"/>
      <c r="M54" s="31"/>
      <c r="N54" s="31"/>
      <c r="O54" s="31"/>
      <c r="P54" s="27">
        <f t="shared" si="3"/>
        <v>0</v>
      </c>
      <c r="Q54" s="31"/>
      <c r="R54" s="31"/>
      <c r="S54" s="31"/>
      <c r="T54" s="31"/>
      <c r="U54" s="31"/>
      <c r="V54" s="31"/>
      <c r="W54" s="31"/>
      <c r="X54" s="31"/>
      <c r="Y54" s="31"/>
    </row>
    <row r="55" spans="1:25" ht="18.75" customHeight="1" x14ac:dyDescent="0.25">
      <c r="A55" s="44" t="s">
        <v>140</v>
      </c>
      <c r="B55" s="41">
        <v>48</v>
      </c>
      <c r="C55" s="31"/>
      <c r="D55" s="29"/>
      <c r="E55" s="27">
        <f t="shared" si="1"/>
        <v>0</v>
      </c>
      <c r="F55" s="27">
        <f t="shared" si="2"/>
        <v>0</v>
      </c>
      <c r="G55" s="31"/>
      <c r="H55" s="31"/>
      <c r="I55" s="31"/>
      <c r="J55" s="31"/>
      <c r="K55" s="31"/>
      <c r="L55" s="31"/>
      <c r="M55" s="31"/>
      <c r="N55" s="31"/>
      <c r="O55" s="31"/>
      <c r="P55" s="27">
        <f t="shared" si="3"/>
        <v>0</v>
      </c>
      <c r="Q55" s="31"/>
      <c r="R55" s="31"/>
      <c r="S55" s="31"/>
      <c r="T55" s="31"/>
      <c r="U55" s="31"/>
      <c r="V55" s="31"/>
      <c r="W55" s="31"/>
      <c r="X55" s="31"/>
      <c r="Y55" s="31"/>
    </row>
    <row r="56" spans="1:25" ht="18.75" customHeight="1" x14ac:dyDescent="0.25">
      <c r="A56" s="44" t="s">
        <v>115</v>
      </c>
      <c r="B56" s="41">
        <v>49</v>
      </c>
      <c r="C56" s="31"/>
      <c r="D56" s="29"/>
      <c r="E56" s="27">
        <f t="shared" si="1"/>
        <v>0</v>
      </c>
      <c r="F56" s="27">
        <f t="shared" si="2"/>
        <v>0</v>
      </c>
      <c r="G56" s="31"/>
      <c r="H56" s="31"/>
      <c r="I56" s="31"/>
      <c r="J56" s="31"/>
      <c r="K56" s="31"/>
      <c r="L56" s="31"/>
      <c r="M56" s="31"/>
      <c r="N56" s="31"/>
      <c r="O56" s="31"/>
      <c r="P56" s="27">
        <f t="shared" si="3"/>
        <v>0</v>
      </c>
      <c r="Q56" s="31"/>
      <c r="R56" s="31"/>
      <c r="S56" s="31"/>
      <c r="T56" s="31"/>
      <c r="U56" s="31"/>
      <c r="V56" s="31"/>
      <c r="W56" s="31"/>
      <c r="X56" s="31"/>
      <c r="Y56" s="31"/>
    </row>
    <row r="57" spans="1:25" ht="18.75" customHeight="1" x14ac:dyDescent="0.25">
      <c r="A57" s="44" t="s">
        <v>117</v>
      </c>
      <c r="B57" s="41">
        <v>50</v>
      </c>
      <c r="C57" s="31"/>
      <c r="D57" s="29"/>
      <c r="E57" s="27">
        <f t="shared" si="1"/>
        <v>0</v>
      </c>
      <c r="F57" s="27">
        <f t="shared" si="2"/>
        <v>0</v>
      </c>
      <c r="G57" s="31"/>
      <c r="H57" s="31"/>
      <c r="I57" s="31"/>
      <c r="J57" s="31"/>
      <c r="K57" s="31"/>
      <c r="L57" s="31"/>
      <c r="M57" s="31"/>
      <c r="N57" s="31"/>
      <c r="O57" s="31"/>
      <c r="P57" s="27">
        <f t="shared" si="3"/>
        <v>0</v>
      </c>
      <c r="Q57" s="31"/>
      <c r="R57" s="31"/>
      <c r="S57" s="31"/>
      <c r="T57" s="31"/>
      <c r="U57" s="31"/>
      <c r="V57" s="31"/>
      <c r="W57" s="31"/>
      <c r="X57" s="31"/>
      <c r="Y57" s="31"/>
    </row>
    <row r="58" spans="1:25" ht="18.75" customHeight="1" x14ac:dyDescent="0.25">
      <c r="A58" s="44" t="s">
        <v>119</v>
      </c>
      <c r="B58" s="41">
        <v>51</v>
      </c>
      <c r="C58" s="31"/>
      <c r="D58" s="29"/>
      <c r="E58" s="27">
        <f t="shared" si="1"/>
        <v>0</v>
      </c>
      <c r="F58" s="27">
        <f t="shared" si="2"/>
        <v>0</v>
      </c>
      <c r="G58" s="31"/>
      <c r="H58" s="31"/>
      <c r="I58" s="31"/>
      <c r="J58" s="31"/>
      <c r="K58" s="31"/>
      <c r="L58" s="31"/>
      <c r="M58" s="31"/>
      <c r="N58" s="31"/>
      <c r="O58" s="31"/>
      <c r="P58" s="27">
        <f t="shared" si="3"/>
        <v>0</v>
      </c>
      <c r="Q58" s="31"/>
      <c r="R58" s="31"/>
      <c r="S58" s="31"/>
      <c r="T58" s="31"/>
      <c r="U58" s="31"/>
      <c r="V58" s="31"/>
      <c r="W58" s="31"/>
      <c r="X58" s="31"/>
      <c r="Y58" s="31"/>
    </row>
    <row r="59" spans="1:25" ht="18.75" customHeight="1" x14ac:dyDescent="0.25">
      <c r="A59" s="44" t="s">
        <v>143</v>
      </c>
      <c r="B59" s="41">
        <v>52</v>
      </c>
      <c r="C59" s="31"/>
      <c r="D59" s="29"/>
      <c r="E59" s="27">
        <f t="shared" si="1"/>
        <v>0</v>
      </c>
      <c r="F59" s="27">
        <f t="shared" si="2"/>
        <v>0</v>
      </c>
      <c r="G59" s="31"/>
      <c r="H59" s="31"/>
      <c r="I59" s="31"/>
      <c r="J59" s="31"/>
      <c r="K59" s="31"/>
      <c r="L59" s="31"/>
      <c r="M59" s="31"/>
      <c r="N59" s="31"/>
      <c r="O59" s="31"/>
      <c r="P59" s="27">
        <f t="shared" si="3"/>
        <v>0</v>
      </c>
      <c r="Q59" s="31"/>
      <c r="R59" s="31"/>
      <c r="S59" s="31"/>
      <c r="T59" s="31"/>
      <c r="U59" s="31"/>
      <c r="V59" s="31"/>
      <c r="W59" s="31"/>
      <c r="X59" s="31"/>
      <c r="Y59" s="31"/>
    </row>
    <row r="60" spans="1:25" ht="18.75" customHeight="1" x14ac:dyDescent="0.25">
      <c r="A60" s="44" t="s">
        <v>121</v>
      </c>
      <c r="B60" s="41">
        <v>53</v>
      </c>
      <c r="C60" s="31"/>
      <c r="D60" s="29"/>
      <c r="E60" s="27">
        <f t="shared" si="1"/>
        <v>0</v>
      </c>
      <c r="F60" s="27">
        <f t="shared" si="2"/>
        <v>0</v>
      </c>
      <c r="G60" s="31"/>
      <c r="H60" s="31"/>
      <c r="I60" s="31"/>
      <c r="J60" s="31"/>
      <c r="K60" s="31"/>
      <c r="L60" s="31"/>
      <c r="M60" s="31"/>
      <c r="N60" s="31"/>
      <c r="O60" s="31"/>
      <c r="P60" s="27">
        <f t="shared" si="3"/>
        <v>0</v>
      </c>
      <c r="Q60" s="31"/>
      <c r="R60" s="31"/>
      <c r="S60" s="31"/>
      <c r="T60" s="31"/>
      <c r="U60" s="31"/>
      <c r="V60" s="31"/>
      <c r="W60" s="31"/>
      <c r="X60" s="31"/>
      <c r="Y60" s="31"/>
    </row>
    <row r="61" spans="1:25" ht="18.75" customHeight="1" x14ac:dyDescent="0.25">
      <c r="A61" s="44" t="s">
        <v>122</v>
      </c>
      <c r="B61" s="41">
        <v>54</v>
      </c>
      <c r="C61" s="31"/>
      <c r="D61" s="29"/>
      <c r="E61" s="27">
        <f t="shared" si="1"/>
        <v>0</v>
      </c>
      <c r="F61" s="27">
        <f t="shared" si="2"/>
        <v>0</v>
      </c>
      <c r="G61" s="31"/>
      <c r="H61" s="31"/>
      <c r="I61" s="31"/>
      <c r="J61" s="31"/>
      <c r="K61" s="31"/>
      <c r="L61" s="31"/>
      <c r="M61" s="31"/>
      <c r="N61" s="31"/>
      <c r="O61" s="31"/>
      <c r="P61" s="27">
        <f t="shared" si="3"/>
        <v>0</v>
      </c>
      <c r="Q61" s="31"/>
      <c r="R61" s="31"/>
      <c r="S61" s="31"/>
      <c r="T61" s="31"/>
      <c r="U61" s="31"/>
      <c r="V61" s="31"/>
      <c r="W61" s="31"/>
      <c r="X61" s="31"/>
      <c r="Y61" s="31"/>
    </row>
    <row r="62" spans="1:25" ht="18.75" customHeight="1" x14ac:dyDescent="0.25">
      <c r="A62" s="44" t="s">
        <v>145</v>
      </c>
      <c r="B62" s="41">
        <v>55</v>
      </c>
      <c r="C62" s="31"/>
      <c r="D62" s="29"/>
      <c r="E62" s="27">
        <f t="shared" si="1"/>
        <v>0</v>
      </c>
      <c r="F62" s="27">
        <f t="shared" si="2"/>
        <v>0</v>
      </c>
      <c r="G62" s="31"/>
      <c r="H62" s="31"/>
      <c r="I62" s="31"/>
      <c r="J62" s="31"/>
      <c r="K62" s="31"/>
      <c r="L62" s="31"/>
      <c r="M62" s="31"/>
      <c r="N62" s="31"/>
      <c r="O62" s="31"/>
      <c r="P62" s="27">
        <f t="shared" si="3"/>
        <v>0</v>
      </c>
      <c r="Q62" s="31"/>
      <c r="R62" s="31"/>
      <c r="S62" s="31"/>
      <c r="T62" s="31"/>
      <c r="U62" s="31"/>
      <c r="V62" s="31"/>
      <c r="W62" s="31"/>
      <c r="X62" s="31"/>
      <c r="Y62" s="31"/>
    </row>
    <row r="63" spans="1:25" ht="18.75" customHeight="1" x14ac:dyDescent="0.25">
      <c r="A63" s="44" t="s">
        <v>123</v>
      </c>
      <c r="B63" s="41">
        <v>56</v>
      </c>
      <c r="C63" s="31"/>
      <c r="D63" s="29"/>
      <c r="E63" s="27">
        <f t="shared" si="1"/>
        <v>0</v>
      </c>
      <c r="F63" s="27">
        <f t="shared" si="2"/>
        <v>0</v>
      </c>
      <c r="G63" s="31"/>
      <c r="H63" s="31"/>
      <c r="I63" s="31"/>
      <c r="J63" s="31"/>
      <c r="K63" s="31"/>
      <c r="L63" s="31"/>
      <c r="M63" s="31"/>
      <c r="N63" s="31"/>
      <c r="O63" s="31"/>
      <c r="P63" s="27">
        <f t="shared" si="3"/>
        <v>0</v>
      </c>
      <c r="Q63" s="31"/>
      <c r="R63" s="31"/>
      <c r="S63" s="31"/>
      <c r="T63" s="31"/>
      <c r="U63" s="31"/>
      <c r="V63" s="31"/>
      <c r="W63" s="31"/>
      <c r="X63" s="31"/>
      <c r="Y63" s="31"/>
    </row>
    <row r="64" spans="1:25" ht="18.899999999999999" customHeight="1" x14ac:dyDescent="0.25">
      <c r="A64" s="42" t="s">
        <v>176</v>
      </c>
      <c r="B64" s="41">
        <v>57</v>
      </c>
      <c r="C64" s="31"/>
      <c r="D64" s="29"/>
      <c r="E64" s="27">
        <f t="shared" si="1"/>
        <v>0</v>
      </c>
      <c r="F64" s="27">
        <f t="shared" si="2"/>
        <v>0</v>
      </c>
      <c r="G64" s="31"/>
      <c r="H64" s="31"/>
      <c r="I64" s="31"/>
      <c r="J64" s="31"/>
      <c r="K64" s="31"/>
      <c r="L64" s="31"/>
      <c r="M64" s="31"/>
      <c r="N64" s="31"/>
      <c r="O64" s="31"/>
      <c r="P64" s="27">
        <f t="shared" si="3"/>
        <v>0</v>
      </c>
      <c r="Q64" s="31"/>
      <c r="R64" s="31"/>
      <c r="S64" s="31"/>
      <c r="T64" s="31"/>
      <c r="U64" s="31"/>
      <c r="V64" s="31"/>
      <c r="W64" s="31"/>
      <c r="X64" s="31"/>
      <c r="Y64" s="31"/>
    </row>
    <row r="65" spans="1:25" ht="18.899999999999999" customHeight="1" x14ac:dyDescent="0.25">
      <c r="A65" s="42" t="s">
        <v>124</v>
      </c>
      <c r="B65" s="41">
        <v>58</v>
      </c>
      <c r="C65" s="31"/>
      <c r="D65" s="29"/>
      <c r="E65" s="27">
        <f t="shared" si="1"/>
        <v>0</v>
      </c>
      <c r="F65" s="27">
        <f t="shared" si="2"/>
        <v>0</v>
      </c>
      <c r="G65" s="31"/>
      <c r="H65" s="31"/>
      <c r="I65" s="31"/>
      <c r="J65" s="31"/>
      <c r="K65" s="31"/>
      <c r="L65" s="31"/>
      <c r="M65" s="31"/>
      <c r="N65" s="31"/>
      <c r="O65" s="31"/>
      <c r="P65" s="27">
        <f t="shared" si="3"/>
        <v>0</v>
      </c>
      <c r="Q65" s="31"/>
      <c r="R65" s="31"/>
      <c r="S65" s="31"/>
      <c r="T65" s="31"/>
      <c r="U65" s="31"/>
      <c r="V65" s="31"/>
      <c r="W65" s="31"/>
      <c r="X65" s="31"/>
      <c r="Y65" s="31"/>
    </row>
    <row r="66" spans="1:25" ht="18.899999999999999" customHeight="1" x14ac:dyDescent="0.25">
      <c r="A66" s="42" t="s">
        <v>144</v>
      </c>
      <c r="B66" s="41">
        <v>59</v>
      </c>
      <c r="C66" s="31"/>
      <c r="D66" s="29"/>
      <c r="E66" s="27">
        <f t="shared" si="1"/>
        <v>0</v>
      </c>
      <c r="F66" s="27">
        <f t="shared" si="2"/>
        <v>0</v>
      </c>
      <c r="G66" s="31"/>
      <c r="H66" s="31"/>
      <c r="I66" s="31"/>
      <c r="J66" s="31"/>
      <c r="K66" s="31"/>
      <c r="L66" s="31"/>
      <c r="M66" s="31"/>
      <c r="N66" s="31"/>
      <c r="O66" s="31"/>
      <c r="P66" s="27">
        <f t="shared" si="3"/>
        <v>0</v>
      </c>
      <c r="Q66" s="31"/>
      <c r="R66" s="31"/>
      <c r="S66" s="31"/>
      <c r="T66" s="31"/>
      <c r="U66" s="31"/>
      <c r="V66" s="31"/>
      <c r="W66" s="31"/>
      <c r="X66" s="31"/>
      <c r="Y66" s="31"/>
    </row>
    <row r="67" spans="1:25" ht="18.899999999999999" customHeight="1" x14ac:dyDescent="0.25">
      <c r="A67" s="42" t="s">
        <v>129</v>
      </c>
      <c r="B67" s="41">
        <v>60</v>
      </c>
      <c r="C67" s="31"/>
      <c r="D67" s="29"/>
      <c r="E67" s="27">
        <f t="shared" si="1"/>
        <v>0</v>
      </c>
      <c r="F67" s="27">
        <f t="shared" si="2"/>
        <v>0</v>
      </c>
      <c r="G67" s="31"/>
      <c r="H67" s="31"/>
      <c r="I67" s="31"/>
      <c r="J67" s="31"/>
      <c r="K67" s="31"/>
      <c r="L67" s="31"/>
      <c r="M67" s="31"/>
      <c r="N67" s="31"/>
      <c r="O67" s="31"/>
      <c r="P67" s="27">
        <f t="shared" si="3"/>
        <v>0</v>
      </c>
      <c r="Q67" s="31"/>
      <c r="R67" s="31"/>
      <c r="S67" s="31"/>
      <c r="T67" s="31"/>
      <c r="U67" s="31"/>
      <c r="V67" s="31"/>
      <c r="W67" s="31"/>
      <c r="X67" s="31"/>
      <c r="Y67" s="31"/>
    </row>
    <row r="68" spans="1:25" ht="18.899999999999999" customHeight="1" x14ac:dyDescent="0.25">
      <c r="A68" s="42" t="s">
        <v>146</v>
      </c>
      <c r="B68" s="41">
        <v>61</v>
      </c>
      <c r="C68" s="31"/>
      <c r="D68" s="29"/>
      <c r="E68" s="27">
        <f t="shared" si="1"/>
        <v>0</v>
      </c>
      <c r="F68" s="27">
        <f t="shared" si="2"/>
        <v>0</v>
      </c>
      <c r="G68" s="31"/>
      <c r="H68" s="31"/>
      <c r="I68" s="31"/>
      <c r="J68" s="31"/>
      <c r="K68" s="31"/>
      <c r="L68" s="31"/>
      <c r="M68" s="31"/>
      <c r="N68" s="31"/>
      <c r="O68" s="31"/>
      <c r="P68" s="27">
        <f t="shared" si="3"/>
        <v>0</v>
      </c>
      <c r="Q68" s="31"/>
      <c r="R68" s="31"/>
      <c r="S68" s="31"/>
      <c r="T68" s="31"/>
      <c r="U68" s="31"/>
      <c r="V68" s="31"/>
      <c r="W68" s="31"/>
      <c r="X68" s="31"/>
      <c r="Y68" s="31"/>
    </row>
    <row r="69" spans="1:25" ht="18.899999999999999" customHeight="1" x14ac:dyDescent="0.25">
      <c r="A69" s="42" t="s">
        <v>131</v>
      </c>
      <c r="B69" s="41">
        <v>62</v>
      </c>
      <c r="C69" s="31"/>
      <c r="D69" s="29"/>
      <c r="E69" s="27">
        <f t="shared" si="1"/>
        <v>0</v>
      </c>
      <c r="F69" s="27">
        <f t="shared" si="2"/>
        <v>0</v>
      </c>
      <c r="G69" s="31"/>
      <c r="H69" s="31"/>
      <c r="I69" s="31"/>
      <c r="J69" s="31"/>
      <c r="K69" s="31"/>
      <c r="L69" s="31"/>
      <c r="M69" s="31"/>
      <c r="N69" s="31"/>
      <c r="O69" s="31"/>
      <c r="P69" s="27">
        <f t="shared" si="3"/>
        <v>0</v>
      </c>
      <c r="Q69" s="31"/>
      <c r="R69" s="31"/>
      <c r="S69" s="31"/>
      <c r="T69" s="31"/>
      <c r="U69" s="31"/>
      <c r="V69" s="31"/>
      <c r="W69" s="31"/>
      <c r="X69" s="31"/>
      <c r="Y69" s="31"/>
    </row>
    <row r="70" spans="1:25" ht="26.25" customHeight="1" x14ac:dyDescent="0.25">
      <c r="A70" s="43" t="s">
        <v>264</v>
      </c>
      <c r="B70" s="39">
        <v>63</v>
      </c>
      <c r="C70" s="51"/>
      <c r="D70" s="27">
        <f t="shared" ref="D70:Y70" si="6">SUM(D71:D101)</f>
        <v>0</v>
      </c>
      <c r="E70" s="27">
        <f t="shared" si="6"/>
        <v>0</v>
      </c>
      <c r="F70" s="27">
        <f t="shared" si="6"/>
        <v>0</v>
      </c>
      <c r="G70" s="27">
        <f t="shared" si="6"/>
        <v>0</v>
      </c>
      <c r="H70" s="27">
        <f t="shared" si="6"/>
        <v>0</v>
      </c>
      <c r="I70" s="27">
        <f t="shared" si="6"/>
        <v>0</v>
      </c>
      <c r="J70" s="27">
        <f t="shared" si="6"/>
        <v>0</v>
      </c>
      <c r="K70" s="27">
        <f t="shared" si="6"/>
        <v>0</v>
      </c>
      <c r="L70" s="27">
        <f t="shared" si="6"/>
        <v>0</v>
      </c>
      <c r="M70" s="27">
        <f t="shared" si="6"/>
        <v>0</v>
      </c>
      <c r="N70" s="27">
        <f t="shared" si="6"/>
        <v>0</v>
      </c>
      <c r="O70" s="27">
        <f t="shared" si="6"/>
        <v>0</v>
      </c>
      <c r="P70" s="27">
        <f t="shared" si="6"/>
        <v>0</v>
      </c>
      <c r="Q70" s="27">
        <f t="shared" si="6"/>
        <v>0</v>
      </c>
      <c r="R70" s="27">
        <f t="shared" si="6"/>
        <v>0</v>
      </c>
      <c r="S70" s="27">
        <f t="shared" si="6"/>
        <v>0</v>
      </c>
      <c r="T70" s="27">
        <f t="shared" si="6"/>
        <v>0</v>
      </c>
      <c r="U70" s="27">
        <f t="shared" si="6"/>
        <v>0</v>
      </c>
      <c r="V70" s="27">
        <f t="shared" si="6"/>
        <v>0</v>
      </c>
      <c r="W70" s="27">
        <f t="shared" si="6"/>
        <v>0</v>
      </c>
      <c r="X70" s="27">
        <f t="shared" si="6"/>
        <v>0</v>
      </c>
      <c r="Y70" s="27">
        <f t="shared" si="6"/>
        <v>0</v>
      </c>
    </row>
    <row r="71" spans="1:25" ht="26.25" customHeight="1" x14ac:dyDescent="0.25">
      <c r="A71" s="40" t="s">
        <v>136</v>
      </c>
      <c r="B71" s="41">
        <v>64</v>
      </c>
      <c r="C71" s="31"/>
      <c r="D71" s="29"/>
      <c r="E71" s="27">
        <f t="shared" si="1"/>
        <v>0</v>
      </c>
      <c r="F71" s="27">
        <f t="shared" si="2"/>
        <v>0</v>
      </c>
      <c r="G71" s="31"/>
      <c r="H71" s="31"/>
      <c r="I71" s="31"/>
      <c r="J71" s="31"/>
      <c r="K71" s="31"/>
      <c r="L71" s="31"/>
      <c r="M71" s="31"/>
      <c r="N71" s="31"/>
      <c r="O71" s="31"/>
      <c r="P71" s="27">
        <f t="shared" si="3"/>
        <v>0</v>
      </c>
      <c r="Q71" s="31"/>
      <c r="R71" s="31"/>
      <c r="S71" s="31"/>
      <c r="T71" s="31"/>
      <c r="U71" s="31"/>
      <c r="V71" s="31"/>
      <c r="W71" s="31"/>
      <c r="X71" s="31"/>
      <c r="Y71" s="31"/>
    </row>
    <row r="72" spans="1:25" ht="18.899999999999999" customHeight="1" x14ac:dyDescent="0.25">
      <c r="A72" s="42" t="s">
        <v>109</v>
      </c>
      <c r="B72" s="41">
        <v>65</v>
      </c>
      <c r="C72" s="31"/>
      <c r="D72" s="29"/>
      <c r="E72" s="27">
        <f t="shared" si="1"/>
        <v>0</v>
      </c>
      <c r="F72" s="27">
        <f t="shared" si="2"/>
        <v>0</v>
      </c>
      <c r="G72" s="31"/>
      <c r="H72" s="31"/>
      <c r="I72" s="31"/>
      <c r="J72" s="31"/>
      <c r="K72" s="31"/>
      <c r="L72" s="31"/>
      <c r="M72" s="31"/>
      <c r="N72" s="31"/>
      <c r="O72" s="31"/>
      <c r="P72" s="27">
        <f t="shared" si="3"/>
        <v>0</v>
      </c>
      <c r="Q72" s="31"/>
      <c r="R72" s="31"/>
      <c r="S72" s="31"/>
      <c r="T72" s="31"/>
      <c r="U72" s="31"/>
      <c r="V72" s="31"/>
      <c r="W72" s="31"/>
      <c r="X72" s="31"/>
      <c r="Y72" s="31"/>
    </row>
    <row r="73" spans="1:25" ht="18.899999999999999" customHeight="1" x14ac:dyDescent="0.25">
      <c r="A73" s="42" t="s">
        <v>147</v>
      </c>
      <c r="B73" s="41">
        <v>66</v>
      </c>
      <c r="C73" s="31"/>
      <c r="D73" s="29"/>
      <c r="E73" s="27">
        <f t="shared" ref="E73:E136" si="7">SUM(F73,L73,N73)</f>
        <v>0</v>
      </c>
      <c r="F73" s="27">
        <f t="shared" ref="F73:F135" si="8">SUM(G73:J73)</f>
        <v>0</v>
      </c>
      <c r="G73" s="31"/>
      <c r="H73" s="31"/>
      <c r="I73" s="31"/>
      <c r="J73" s="31"/>
      <c r="K73" s="31"/>
      <c r="L73" s="31"/>
      <c r="M73" s="31"/>
      <c r="N73" s="31"/>
      <c r="O73" s="31"/>
      <c r="P73" s="27">
        <f t="shared" ref="P73:P135" si="9">SUM(Q73,U73)</f>
        <v>0</v>
      </c>
      <c r="Q73" s="31"/>
      <c r="R73" s="31"/>
      <c r="S73" s="31"/>
      <c r="T73" s="31"/>
      <c r="U73" s="31"/>
      <c r="V73" s="31"/>
      <c r="W73" s="31"/>
      <c r="X73" s="31"/>
      <c r="Y73" s="31"/>
    </row>
    <row r="74" spans="1:25" ht="18.899999999999999" customHeight="1" x14ac:dyDescent="0.25">
      <c r="A74" s="42" t="s">
        <v>148</v>
      </c>
      <c r="B74" s="41">
        <v>67</v>
      </c>
      <c r="C74" s="31"/>
      <c r="D74" s="29"/>
      <c r="E74" s="27">
        <f t="shared" si="7"/>
        <v>0</v>
      </c>
      <c r="F74" s="27">
        <f t="shared" si="8"/>
        <v>0</v>
      </c>
      <c r="G74" s="31"/>
      <c r="H74" s="31"/>
      <c r="I74" s="31"/>
      <c r="J74" s="31"/>
      <c r="K74" s="31"/>
      <c r="L74" s="31"/>
      <c r="M74" s="31"/>
      <c r="N74" s="31"/>
      <c r="O74" s="31"/>
      <c r="P74" s="27">
        <f t="shared" si="9"/>
        <v>0</v>
      </c>
      <c r="Q74" s="31"/>
      <c r="R74" s="31"/>
      <c r="S74" s="31"/>
      <c r="T74" s="31"/>
      <c r="U74" s="31"/>
      <c r="V74" s="31"/>
      <c r="W74" s="31"/>
      <c r="X74" s="31"/>
      <c r="Y74" s="31"/>
    </row>
    <row r="75" spans="1:25" ht="18.899999999999999" customHeight="1" x14ac:dyDescent="0.25">
      <c r="A75" s="42" t="s">
        <v>149</v>
      </c>
      <c r="B75" s="41">
        <v>68</v>
      </c>
      <c r="C75" s="31"/>
      <c r="D75" s="29"/>
      <c r="E75" s="27">
        <f t="shared" si="7"/>
        <v>0</v>
      </c>
      <c r="F75" s="27">
        <f t="shared" si="8"/>
        <v>0</v>
      </c>
      <c r="G75" s="31"/>
      <c r="H75" s="31"/>
      <c r="I75" s="31"/>
      <c r="J75" s="31"/>
      <c r="K75" s="31"/>
      <c r="L75" s="31"/>
      <c r="M75" s="31"/>
      <c r="N75" s="31"/>
      <c r="O75" s="31"/>
      <c r="P75" s="27">
        <f t="shared" si="9"/>
        <v>0</v>
      </c>
      <c r="Q75" s="31"/>
      <c r="R75" s="31"/>
      <c r="S75" s="31"/>
      <c r="T75" s="31"/>
      <c r="U75" s="31"/>
      <c r="V75" s="31"/>
      <c r="W75" s="31"/>
      <c r="X75" s="31"/>
      <c r="Y75" s="31"/>
    </row>
    <row r="76" spans="1:25" ht="18.899999999999999" customHeight="1" x14ac:dyDescent="0.25">
      <c r="A76" s="42" t="s">
        <v>150</v>
      </c>
      <c r="B76" s="41">
        <v>69</v>
      </c>
      <c r="C76" s="31"/>
      <c r="D76" s="29"/>
      <c r="E76" s="27">
        <f t="shared" si="7"/>
        <v>0</v>
      </c>
      <c r="F76" s="27">
        <f t="shared" si="8"/>
        <v>0</v>
      </c>
      <c r="G76" s="31"/>
      <c r="H76" s="31"/>
      <c r="I76" s="31"/>
      <c r="J76" s="31"/>
      <c r="K76" s="31"/>
      <c r="L76" s="31"/>
      <c r="M76" s="31"/>
      <c r="N76" s="31"/>
      <c r="O76" s="31"/>
      <c r="P76" s="27">
        <f t="shared" si="9"/>
        <v>0</v>
      </c>
      <c r="Q76" s="31"/>
      <c r="R76" s="31"/>
      <c r="S76" s="31"/>
      <c r="T76" s="31"/>
      <c r="U76" s="31"/>
      <c r="V76" s="31"/>
      <c r="W76" s="31"/>
      <c r="X76" s="31"/>
      <c r="Y76" s="31"/>
    </row>
    <row r="77" spans="1:25" ht="18.899999999999999" customHeight="1" x14ac:dyDescent="0.25">
      <c r="A77" s="42" t="s">
        <v>151</v>
      </c>
      <c r="B77" s="41">
        <v>70</v>
      </c>
      <c r="C77" s="31"/>
      <c r="D77" s="29"/>
      <c r="E77" s="27">
        <f t="shared" si="7"/>
        <v>0</v>
      </c>
      <c r="F77" s="27">
        <f t="shared" si="8"/>
        <v>0</v>
      </c>
      <c r="G77" s="31"/>
      <c r="H77" s="31"/>
      <c r="I77" s="31"/>
      <c r="J77" s="31"/>
      <c r="K77" s="31"/>
      <c r="L77" s="31"/>
      <c r="M77" s="31"/>
      <c r="N77" s="31"/>
      <c r="O77" s="31"/>
      <c r="P77" s="27">
        <f t="shared" si="9"/>
        <v>0</v>
      </c>
      <c r="Q77" s="31"/>
      <c r="R77" s="31"/>
      <c r="S77" s="31"/>
      <c r="T77" s="31"/>
      <c r="U77" s="31"/>
      <c r="V77" s="31"/>
      <c r="W77" s="31"/>
      <c r="X77" s="31"/>
      <c r="Y77" s="31"/>
    </row>
    <row r="78" spans="1:25" ht="18.899999999999999" customHeight="1" x14ac:dyDescent="0.25">
      <c r="A78" s="42" t="s">
        <v>152</v>
      </c>
      <c r="B78" s="41">
        <v>71</v>
      </c>
      <c r="C78" s="31"/>
      <c r="D78" s="29"/>
      <c r="E78" s="27">
        <f t="shared" si="7"/>
        <v>0</v>
      </c>
      <c r="F78" s="27">
        <f t="shared" si="8"/>
        <v>0</v>
      </c>
      <c r="G78" s="31"/>
      <c r="H78" s="31"/>
      <c r="I78" s="31"/>
      <c r="J78" s="31"/>
      <c r="K78" s="31"/>
      <c r="L78" s="31"/>
      <c r="M78" s="31"/>
      <c r="N78" s="31"/>
      <c r="O78" s="31"/>
      <c r="P78" s="27">
        <f t="shared" si="9"/>
        <v>0</v>
      </c>
      <c r="Q78" s="31"/>
      <c r="R78" s="31"/>
      <c r="S78" s="31"/>
      <c r="T78" s="31"/>
      <c r="U78" s="31"/>
      <c r="V78" s="31"/>
      <c r="W78" s="31"/>
      <c r="X78" s="31"/>
      <c r="Y78" s="31"/>
    </row>
    <row r="79" spans="1:25" ht="18.899999999999999" customHeight="1" x14ac:dyDescent="0.25">
      <c r="A79" s="42" t="s">
        <v>117</v>
      </c>
      <c r="B79" s="41">
        <v>72</v>
      </c>
      <c r="C79" s="31"/>
      <c r="D79" s="29"/>
      <c r="E79" s="27">
        <f t="shared" si="7"/>
        <v>0</v>
      </c>
      <c r="F79" s="27">
        <f t="shared" si="8"/>
        <v>0</v>
      </c>
      <c r="G79" s="31"/>
      <c r="H79" s="31"/>
      <c r="I79" s="31"/>
      <c r="J79" s="31"/>
      <c r="K79" s="31"/>
      <c r="L79" s="31"/>
      <c r="M79" s="31"/>
      <c r="N79" s="31"/>
      <c r="O79" s="31"/>
      <c r="P79" s="27">
        <f t="shared" si="9"/>
        <v>0</v>
      </c>
      <c r="Q79" s="31"/>
      <c r="R79" s="31"/>
      <c r="S79" s="31"/>
      <c r="T79" s="31"/>
      <c r="U79" s="31"/>
      <c r="V79" s="31"/>
      <c r="W79" s="31"/>
      <c r="X79" s="31"/>
      <c r="Y79" s="31"/>
    </row>
    <row r="80" spans="1:25" ht="18.899999999999999" customHeight="1" x14ac:dyDescent="0.25">
      <c r="A80" s="42" t="s">
        <v>153</v>
      </c>
      <c r="B80" s="41">
        <v>73</v>
      </c>
      <c r="C80" s="31"/>
      <c r="D80" s="29"/>
      <c r="E80" s="27">
        <f t="shared" si="7"/>
        <v>0</v>
      </c>
      <c r="F80" s="27">
        <f t="shared" si="8"/>
        <v>0</v>
      </c>
      <c r="G80" s="31"/>
      <c r="H80" s="31"/>
      <c r="I80" s="31"/>
      <c r="J80" s="31"/>
      <c r="K80" s="31"/>
      <c r="L80" s="31"/>
      <c r="M80" s="31"/>
      <c r="N80" s="31"/>
      <c r="O80" s="31"/>
      <c r="P80" s="27">
        <f t="shared" si="9"/>
        <v>0</v>
      </c>
      <c r="Q80" s="31"/>
      <c r="R80" s="31"/>
      <c r="S80" s="31"/>
      <c r="T80" s="31"/>
      <c r="U80" s="31"/>
      <c r="V80" s="31"/>
      <c r="W80" s="31"/>
      <c r="X80" s="31"/>
      <c r="Y80" s="31"/>
    </row>
    <row r="81" spans="1:25" ht="18.899999999999999" customHeight="1" x14ac:dyDescent="0.25">
      <c r="A81" s="42" t="s">
        <v>154</v>
      </c>
      <c r="B81" s="41">
        <v>74</v>
      </c>
      <c r="C81" s="31"/>
      <c r="D81" s="29"/>
      <c r="E81" s="27">
        <f t="shared" si="7"/>
        <v>0</v>
      </c>
      <c r="F81" s="27">
        <f t="shared" si="8"/>
        <v>0</v>
      </c>
      <c r="G81" s="31"/>
      <c r="H81" s="31"/>
      <c r="I81" s="31"/>
      <c r="J81" s="31"/>
      <c r="K81" s="31"/>
      <c r="L81" s="31"/>
      <c r="M81" s="31"/>
      <c r="N81" s="31"/>
      <c r="O81" s="31"/>
      <c r="P81" s="27">
        <f t="shared" si="9"/>
        <v>0</v>
      </c>
      <c r="Q81" s="31"/>
      <c r="R81" s="31"/>
      <c r="S81" s="31"/>
      <c r="T81" s="31"/>
      <c r="U81" s="31"/>
      <c r="V81" s="31"/>
      <c r="W81" s="31"/>
      <c r="X81" s="31"/>
      <c r="Y81" s="31"/>
    </row>
    <row r="82" spans="1:25" ht="18.899999999999999" customHeight="1" x14ac:dyDescent="0.25">
      <c r="A82" s="42" t="s">
        <v>143</v>
      </c>
      <c r="B82" s="41">
        <v>75</v>
      </c>
      <c r="C82" s="31"/>
      <c r="D82" s="29"/>
      <c r="E82" s="27">
        <f t="shared" si="7"/>
        <v>0</v>
      </c>
      <c r="F82" s="27">
        <f t="shared" si="8"/>
        <v>0</v>
      </c>
      <c r="G82" s="31"/>
      <c r="H82" s="31"/>
      <c r="I82" s="31"/>
      <c r="J82" s="31"/>
      <c r="K82" s="31"/>
      <c r="L82" s="31"/>
      <c r="M82" s="31"/>
      <c r="N82" s="31"/>
      <c r="O82" s="31"/>
      <c r="P82" s="27">
        <f t="shared" si="9"/>
        <v>0</v>
      </c>
      <c r="Q82" s="31"/>
      <c r="R82" s="31"/>
      <c r="S82" s="31"/>
      <c r="T82" s="31"/>
      <c r="U82" s="31"/>
      <c r="V82" s="31"/>
      <c r="W82" s="31"/>
      <c r="X82" s="31"/>
      <c r="Y82" s="31"/>
    </row>
    <row r="83" spans="1:25" ht="18.899999999999999" customHeight="1" x14ac:dyDescent="0.25">
      <c r="A83" s="42" t="s">
        <v>121</v>
      </c>
      <c r="B83" s="41">
        <v>76</v>
      </c>
      <c r="C83" s="31"/>
      <c r="D83" s="29"/>
      <c r="E83" s="27">
        <f t="shared" si="7"/>
        <v>0</v>
      </c>
      <c r="F83" s="27">
        <f t="shared" si="8"/>
        <v>0</v>
      </c>
      <c r="G83" s="31"/>
      <c r="H83" s="31"/>
      <c r="I83" s="31"/>
      <c r="J83" s="31"/>
      <c r="K83" s="31"/>
      <c r="L83" s="31"/>
      <c r="M83" s="31"/>
      <c r="N83" s="31"/>
      <c r="O83" s="31"/>
      <c r="P83" s="27">
        <f t="shared" si="9"/>
        <v>0</v>
      </c>
      <c r="Q83" s="31"/>
      <c r="R83" s="31"/>
      <c r="S83" s="31"/>
      <c r="T83" s="31"/>
      <c r="U83" s="31"/>
      <c r="V83" s="31"/>
      <c r="W83" s="31"/>
      <c r="X83" s="31"/>
      <c r="Y83" s="31"/>
    </row>
    <row r="84" spans="1:25" ht="18.899999999999999" customHeight="1" x14ac:dyDescent="0.25">
      <c r="A84" s="42" t="s">
        <v>122</v>
      </c>
      <c r="B84" s="41">
        <v>77</v>
      </c>
      <c r="C84" s="31"/>
      <c r="D84" s="29"/>
      <c r="E84" s="27">
        <f t="shared" si="7"/>
        <v>0</v>
      </c>
      <c r="F84" s="27">
        <f t="shared" si="8"/>
        <v>0</v>
      </c>
      <c r="G84" s="31"/>
      <c r="H84" s="31"/>
      <c r="I84" s="31"/>
      <c r="J84" s="31"/>
      <c r="K84" s="31"/>
      <c r="L84" s="31"/>
      <c r="M84" s="31"/>
      <c r="N84" s="31"/>
      <c r="O84" s="31"/>
      <c r="P84" s="27">
        <f t="shared" si="9"/>
        <v>0</v>
      </c>
      <c r="Q84" s="31"/>
      <c r="R84" s="31"/>
      <c r="S84" s="31"/>
      <c r="T84" s="31"/>
      <c r="U84" s="31"/>
      <c r="V84" s="31"/>
      <c r="W84" s="31"/>
      <c r="X84" s="31"/>
      <c r="Y84" s="31"/>
    </row>
    <row r="85" spans="1:25" ht="18.899999999999999" customHeight="1" x14ac:dyDescent="0.25">
      <c r="A85" s="42" t="s">
        <v>123</v>
      </c>
      <c r="B85" s="41">
        <v>78</v>
      </c>
      <c r="C85" s="31"/>
      <c r="D85" s="29"/>
      <c r="E85" s="27">
        <f t="shared" si="7"/>
        <v>0</v>
      </c>
      <c r="F85" s="27">
        <f t="shared" si="8"/>
        <v>0</v>
      </c>
      <c r="G85" s="31"/>
      <c r="H85" s="31"/>
      <c r="I85" s="31"/>
      <c r="J85" s="31"/>
      <c r="K85" s="31"/>
      <c r="L85" s="31"/>
      <c r="M85" s="31"/>
      <c r="N85" s="31"/>
      <c r="O85" s="31"/>
      <c r="P85" s="27">
        <f t="shared" si="9"/>
        <v>0</v>
      </c>
      <c r="Q85" s="31"/>
      <c r="R85" s="31"/>
      <c r="S85" s="31"/>
      <c r="T85" s="31"/>
      <c r="U85" s="31"/>
      <c r="V85" s="31"/>
      <c r="W85" s="31"/>
      <c r="X85" s="31"/>
      <c r="Y85" s="31"/>
    </row>
    <row r="86" spans="1:25" ht="18.899999999999999" customHeight="1" x14ac:dyDescent="0.25">
      <c r="A86" s="42" t="s">
        <v>155</v>
      </c>
      <c r="B86" s="41">
        <v>79</v>
      </c>
      <c r="C86" s="31"/>
      <c r="D86" s="29"/>
      <c r="E86" s="27">
        <f t="shared" si="7"/>
        <v>0</v>
      </c>
      <c r="F86" s="27">
        <f t="shared" si="8"/>
        <v>0</v>
      </c>
      <c r="G86" s="31"/>
      <c r="H86" s="31"/>
      <c r="I86" s="31"/>
      <c r="J86" s="31"/>
      <c r="K86" s="31"/>
      <c r="L86" s="31"/>
      <c r="M86" s="31"/>
      <c r="N86" s="31"/>
      <c r="O86" s="31"/>
      <c r="P86" s="27">
        <f t="shared" si="9"/>
        <v>0</v>
      </c>
      <c r="Q86" s="31"/>
      <c r="R86" s="31"/>
      <c r="S86" s="31"/>
      <c r="T86" s="31"/>
      <c r="U86" s="31"/>
      <c r="V86" s="31"/>
      <c r="W86" s="31"/>
      <c r="X86" s="31"/>
      <c r="Y86" s="31"/>
    </row>
    <row r="87" spans="1:25" ht="18.899999999999999" customHeight="1" x14ac:dyDescent="0.25">
      <c r="A87" s="42" t="s">
        <v>156</v>
      </c>
      <c r="B87" s="41">
        <v>80</v>
      </c>
      <c r="C87" s="31"/>
      <c r="D87" s="29"/>
      <c r="E87" s="27">
        <f t="shared" si="7"/>
        <v>0</v>
      </c>
      <c r="F87" s="27">
        <f t="shared" si="8"/>
        <v>0</v>
      </c>
      <c r="G87" s="31"/>
      <c r="H87" s="31"/>
      <c r="I87" s="31"/>
      <c r="J87" s="31"/>
      <c r="K87" s="31"/>
      <c r="L87" s="31"/>
      <c r="M87" s="31"/>
      <c r="N87" s="31"/>
      <c r="O87" s="31"/>
      <c r="P87" s="27">
        <f t="shared" si="9"/>
        <v>0</v>
      </c>
      <c r="Q87" s="31"/>
      <c r="R87" s="31"/>
      <c r="S87" s="31"/>
      <c r="T87" s="31"/>
      <c r="U87" s="31"/>
      <c r="V87" s="31"/>
      <c r="W87" s="31"/>
      <c r="X87" s="31"/>
      <c r="Y87" s="31"/>
    </row>
    <row r="88" spans="1:25" ht="18.899999999999999" customHeight="1" x14ac:dyDescent="0.25">
      <c r="A88" s="42" t="s">
        <v>124</v>
      </c>
      <c r="B88" s="41">
        <v>81</v>
      </c>
      <c r="C88" s="31"/>
      <c r="D88" s="29"/>
      <c r="E88" s="27">
        <f t="shared" si="7"/>
        <v>0</v>
      </c>
      <c r="F88" s="27">
        <f t="shared" si="8"/>
        <v>0</v>
      </c>
      <c r="G88" s="31"/>
      <c r="H88" s="31"/>
      <c r="I88" s="31"/>
      <c r="J88" s="31"/>
      <c r="K88" s="31"/>
      <c r="L88" s="31"/>
      <c r="M88" s="31"/>
      <c r="N88" s="31"/>
      <c r="O88" s="31"/>
      <c r="P88" s="27">
        <f t="shared" si="9"/>
        <v>0</v>
      </c>
      <c r="Q88" s="31"/>
      <c r="R88" s="31"/>
      <c r="S88" s="31"/>
      <c r="T88" s="31"/>
      <c r="U88" s="31"/>
      <c r="V88" s="31"/>
      <c r="W88" s="31"/>
      <c r="X88" s="31"/>
      <c r="Y88" s="31"/>
    </row>
    <row r="89" spans="1:25" ht="18.899999999999999" customHeight="1" x14ac:dyDescent="0.25">
      <c r="A89" s="42" t="s">
        <v>125</v>
      </c>
      <c r="B89" s="41">
        <v>82</v>
      </c>
      <c r="C89" s="31"/>
      <c r="D89" s="29"/>
      <c r="E89" s="27">
        <f t="shared" si="7"/>
        <v>0</v>
      </c>
      <c r="F89" s="27">
        <f t="shared" si="8"/>
        <v>0</v>
      </c>
      <c r="G89" s="31"/>
      <c r="H89" s="31"/>
      <c r="I89" s="31"/>
      <c r="J89" s="31"/>
      <c r="K89" s="31"/>
      <c r="L89" s="31"/>
      <c r="M89" s="31"/>
      <c r="N89" s="31"/>
      <c r="O89" s="31"/>
      <c r="P89" s="27">
        <f t="shared" si="9"/>
        <v>0</v>
      </c>
      <c r="Q89" s="31"/>
      <c r="R89" s="31"/>
      <c r="S89" s="31"/>
      <c r="T89" s="31"/>
      <c r="U89" s="31"/>
      <c r="V89" s="31"/>
      <c r="W89" s="31"/>
      <c r="X89" s="31"/>
      <c r="Y89" s="31"/>
    </row>
    <row r="90" spans="1:25" ht="18.899999999999999" customHeight="1" x14ac:dyDescent="0.25">
      <c r="A90" s="42" t="s">
        <v>157</v>
      </c>
      <c r="B90" s="41">
        <v>83</v>
      </c>
      <c r="C90" s="31"/>
      <c r="D90" s="29"/>
      <c r="E90" s="27">
        <f t="shared" si="7"/>
        <v>0</v>
      </c>
      <c r="F90" s="27">
        <f t="shared" si="8"/>
        <v>0</v>
      </c>
      <c r="G90" s="31"/>
      <c r="H90" s="31"/>
      <c r="I90" s="31"/>
      <c r="J90" s="31"/>
      <c r="K90" s="31"/>
      <c r="L90" s="31"/>
      <c r="M90" s="31"/>
      <c r="N90" s="31"/>
      <c r="O90" s="31"/>
      <c r="P90" s="27">
        <f t="shared" si="9"/>
        <v>0</v>
      </c>
      <c r="Q90" s="31"/>
      <c r="R90" s="31"/>
      <c r="S90" s="31"/>
      <c r="T90" s="31"/>
      <c r="U90" s="31"/>
      <c r="V90" s="31"/>
      <c r="W90" s="31"/>
      <c r="X90" s="31"/>
      <c r="Y90" s="31"/>
    </row>
    <row r="91" spans="1:25" ht="18.899999999999999" customHeight="1" x14ac:dyDescent="0.25">
      <c r="A91" s="42" t="s">
        <v>127</v>
      </c>
      <c r="B91" s="41">
        <v>84</v>
      </c>
      <c r="C91" s="31"/>
      <c r="D91" s="29"/>
      <c r="E91" s="27">
        <f t="shared" si="7"/>
        <v>0</v>
      </c>
      <c r="F91" s="27">
        <f t="shared" si="8"/>
        <v>0</v>
      </c>
      <c r="G91" s="31"/>
      <c r="H91" s="31"/>
      <c r="I91" s="31"/>
      <c r="J91" s="31"/>
      <c r="K91" s="31"/>
      <c r="L91" s="31"/>
      <c r="M91" s="31"/>
      <c r="N91" s="31"/>
      <c r="O91" s="31"/>
      <c r="P91" s="27">
        <f t="shared" si="9"/>
        <v>0</v>
      </c>
      <c r="Q91" s="31"/>
      <c r="R91" s="31"/>
      <c r="S91" s="31"/>
      <c r="T91" s="31"/>
      <c r="U91" s="31"/>
      <c r="V91" s="31"/>
      <c r="W91" s="31"/>
      <c r="X91" s="31"/>
      <c r="Y91" s="31"/>
    </row>
    <row r="92" spans="1:25" ht="18.899999999999999" customHeight="1" x14ac:dyDescent="0.25">
      <c r="A92" s="42" t="s">
        <v>128</v>
      </c>
      <c r="B92" s="41">
        <v>85</v>
      </c>
      <c r="C92" s="31"/>
      <c r="D92" s="29"/>
      <c r="E92" s="27">
        <f t="shared" si="7"/>
        <v>0</v>
      </c>
      <c r="F92" s="27">
        <f t="shared" si="8"/>
        <v>0</v>
      </c>
      <c r="G92" s="31"/>
      <c r="H92" s="31"/>
      <c r="I92" s="31"/>
      <c r="J92" s="31"/>
      <c r="K92" s="31"/>
      <c r="L92" s="31"/>
      <c r="M92" s="31"/>
      <c r="N92" s="31"/>
      <c r="O92" s="31"/>
      <c r="P92" s="27">
        <f t="shared" si="9"/>
        <v>0</v>
      </c>
      <c r="Q92" s="31"/>
      <c r="R92" s="31"/>
      <c r="S92" s="31"/>
      <c r="T92" s="31"/>
      <c r="U92" s="31"/>
      <c r="V92" s="31"/>
      <c r="W92" s="31"/>
      <c r="X92" s="31"/>
      <c r="Y92" s="31"/>
    </row>
    <row r="93" spans="1:25" ht="18.899999999999999" customHeight="1" x14ac:dyDescent="0.25">
      <c r="A93" s="42" t="s">
        <v>158</v>
      </c>
      <c r="B93" s="41">
        <v>86</v>
      </c>
      <c r="C93" s="31"/>
      <c r="D93" s="29"/>
      <c r="E93" s="27">
        <f t="shared" si="7"/>
        <v>0</v>
      </c>
      <c r="F93" s="27">
        <f t="shared" si="8"/>
        <v>0</v>
      </c>
      <c r="G93" s="31"/>
      <c r="H93" s="31"/>
      <c r="I93" s="31"/>
      <c r="J93" s="31"/>
      <c r="K93" s="31"/>
      <c r="L93" s="31"/>
      <c r="M93" s="31"/>
      <c r="N93" s="31"/>
      <c r="O93" s="31"/>
      <c r="P93" s="27">
        <f t="shared" si="9"/>
        <v>0</v>
      </c>
      <c r="Q93" s="31"/>
      <c r="R93" s="31"/>
      <c r="S93" s="31"/>
      <c r="T93" s="31"/>
      <c r="U93" s="31"/>
      <c r="V93" s="31"/>
      <c r="W93" s="31"/>
      <c r="X93" s="31"/>
      <c r="Y93" s="31"/>
    </row>
    <row r="94" spans="1:25" ht="18.899999999999999" customHeight="1" x14ac:dyDescent="0.25">
      <c r="A94" s="42" t="s">
        <v>159</v>
      </c>
      <c r="B94" s="41">
        <v>87</v>
      </c>
      <c r="C94" s="31"/>
      <c r="D94" s="29"/>
      <c r="E94" s="27">
        <f t="shared" si="7"/>
        <v>0</v>
      </c>
      <c r="F94" s="27">
        <f t="shared" si="8"/>
        <v>0</v>
      </c>
      <c r="G94" s="31"/>
      <c r="H94" s="31"/>
      <c r="I94" s="31"/>
      <c r="J94" s="31"/>
      <c r="K94" s="31"/>
      <c r="L94" s="31"/>
      <c r="M94" s="31"/>
      <c r="N94" s="31"/>
      <c r="O94" s="31"/>
      <c r="P94" s="27">
        <f t="shared" si="9"/>
        <v>0</v>
      </c>
      <c r="Q94" s="31"/>
      <c r="R94" s="31"/>
      <c r="S94" s="31"/>
      <c r="T94" s="31"/>
      <c r="U94" s="31"/>
      <c r="V94" s="31"/>
      <c r="W94" s="31"/>
      <c r="X94" s="31"/>
      <c r="Y94" s="31"/>
    </row>
    <row r="95" spans="1:25" ht="18.899999999999999" customHeight="1" x14ac:dyDescent="0.25">
      <c r="A95" s="42" t="s">
        <v>160</v>
      </c>
      <c r="B95" s="41">
        <v>88</v>
      </c>
      <c r="C95" s="31"/>
      <c r="D95" s="29"/>
      <c r="E95" s="27">
        <f t="shared" si="7"/>
        <v>0</v>
      </c>
      <c r="F95" s="27">
        <f t="shared" si="8"/>
        <v>0</v>
      </c>
      <c r="G95" s="31"/>
      <c r="H95" s="31"/>
      <c r="I95" s="31"/>
      <c r="J95" s="31"/>
      <c r="K95" s="31"/>
      <c r="L95" s="31"/>
      <c r="M95" s="31"/>
      <c r="N95" s="31"/>
      <c r="O95" s="31"/>
      <c r="P95" s="27">
        <f t="shared" si="9"/>
        <v>0</v>
      </c>
      <c r="Q95" s="31"/>
      <c r="R95" s="31"/>
      <c r="S95" s="31"/>
      <c r="T95" s="31"/>
      <c r="U95" s="31"/>
      <c r="V95" s="31"/>
      <c r="W95" s="31"/>
      <c r="X95" s="31"/>
      <c r="Y95" s="31"/>
    </row>
    <row r="96" spans="1:25" ht="18.899999999999999" customHeight="1" x14ac:dyDescent="0.25">
      <c r="A96" s="42" t="s">
        <v>161</v>
      </c>
      <c r="B96" s="41">
        <v>89</v>
      </c>
      <c r="C96" s="31"/>
      <c r="D96" s="29"/>
      <c r="E96" s="27">
        <f t="shared" si="7"/>
        <v>0</v>
      </c>
      <c r="F96" s="27">
        <f t="shared" si="8"/>
        <v>0</v>
      </c>
      <c r="G96" s="31"/>
      <c r="H96" s="31"/>
      <c r="I96" s="31"/>
      <c r="J96" s="31"/>
      <c r="K96" s="31"/>
      <c r="L96" s="31"/>
      <c r="M96" s="31"/>
      <c r="N96" s="31"/>
      <c r="O96" s="31"/>
      <c r="P96" s="27">
        <f t="shared" si="9"/>
        <v>0</v>
      </c>
      <c r="Q96" s="31"/>
      <c r="R96" s="31"/>
      <c r="S96" s="31"/>
      <c r="T96" s="31"/>
      <c r="U96" s="31"/>
      <c r="V96" s="31"/>
      <c r="W96" s="31"/>
      <c r="X96" s="31"/>
      <c r="Y96" s="31"/>
    </row>
    <row r="97" spans="1:25" ht="18.899999999999999" customHeight="1" x14ac:dyDescent="0.25">
      <c r="A97" s="42" t="s">
        <v>162</v>
      </c>
      <c r="B97" s="41">
        <v>90</v>
      </c>
      <c r="C97" s="31"/>
      <c r="D97" s="29"/>
      <c r="E97" s="27">
        <f t="shared" si="7"/>
        <v>0</v>
      </c>
      <c r="F97" s="27">
        <f t="shared" si="8"/>
        <v>0</v>
      </c>
      <c r="G97" s="31"/>
      <c r="H97" s="31"/>
      <c r="I97" s="31"/>
      <c r="J97" s="31"/>
      <c r="K97" s="31"/>
      <c r="L97" s="31"/>
      <c r="M97" s="31"/>
      <c r="N97" s="31"/>
      <c r="O97" s="31"/>
      <c r="P97" s="27">
        <f t="shared" si="9"/>
        <v>0</v>
      </c>
      <c r="Q97" s="31"/>
      <c r="R97" s="31"/>
      <c r="S97" s="31"/>
      <c r="T97" s="31"/>
      <c r="U97" s="31"/>
      <c r="V97" s="31"/>
      <c r="W97" s="31"/>
      <c r="X97" s="31"/>
      <c r="Y97" s="31"/>
    </row>
    <row r="98" spans="1:25" ht="18.899999999999999" customHeight="1" x14ac:dyDescent="0.25">
      <c r="A98" s="42" t="s">
        <v>163</v>
      </c>
      <c r="B98" s="41">
        <v>91</v>
      </c>
      <c r="C98" s="31"/>
      <c r="D98" s="29"/>
      <c r="E98" s="27">
        <f t="shared" si="7"/>
        <v>0</v>
      </c>
      <c r="F98" s="27">
        <f t="shared" si="8"/>
        <v>0</v>
      </c>
      <c r="G98" s="31"/>
      <c r="H98" s="31"/>
      <c r="I98" s="31"/>
      <c r="J98" s="31"/>
      <c r="K98" s="31"/>
      <c r="L98" s="31"/>
      <c r="M98" s="31"/>
      <c r="N98" s="31"/>
      <c r="O98" s="31"/>
      <c r="P98" s="27">
        <f t="shared" si="9"/>
        <v>0</v>
      </c>
      <c r="Q98" s="31"/>
      <c r="R98" s="31"/>
      <c r="S98" s="31"/>
      <c r="T98" s="31"/>
      <c r="U98" s="31"/>
      <c r="V98" s="31"/>
      <c r="W98" s="31"/>
      <c r="X98" s="31"/>
      <c r="Y98" s="31"/>
    </row>
    <row r="99" spans="1:25" ht="18.899999999999999" customHeight="1" x14ac:dyDescent="0.25">
      <c r="A99" s="42" t="s">
        <v>164</v>
      </c>
      <c r="B99" s="41">
        <v>92</v>
      </c>
      <c r="C99" s="31"/>
      <c r="D99" s="29"/>
      <c r="E99" s="27">
        <f t="shared" si="7"/>
        <v>0</v>
      </c>
      <c r="F99" s="27">
        <f t="shared" si="8"/>
        <v>0</v>
      </c>
      <c r="G99" s="31"/>
      <c r="H99" s="31"/>
      <c r="I99" s="31"/>
      <c r="J99" s="31"/>
      <c r="K99" s="31"/>
      <c r="L99" s="31"/>
      <c r="M99" s="31"/>
      <c r="N99" s="31"/>
      <c r="O99" s="31"/>
      <c r="P99" s="27">
        <f t="shared" si="9"/>
        <v>0</v>
      </c>
      <c r="Q99" s="31"/>
      <c r="R99" s="31"/>
      <c r="S99" s="31"/>
      <c r="T99" s="31"/>
      <c r="U99" s="31"/>
      <c r="V99" s="31"/>
      <c r="W99" s="31"/>
      <c r="X99" s="31"/>
      <c r="Y99" s="31"/>
    </row>
    <row r="100" spans="1:25" ht="18.899999999999999" customHeight="1" x14ac:dyDescent="0.25">
      <c r="A100" s="42" t="s">
        <v>134</v>
      </c>
      <c r="B100" s="41">
        <v>93</v>
      </c>
      <c r="C100" s="31"/>
      <c r="D100" s="29"/>
      <c r="E100" s="27">
        <f t="shared" si="7"/>
        <v>0</v>
      </c>
      <c r="F100" s="27">
        <f t="shared" si="8"/>
        <v>0</v>
      </c>
      <c r="G100" s="31"/>
      <c r="H100" s="31"/>
      <c r="I100" s="31"/>
      <c r="J100" s="31"/>
      <c r="K100" s="31"/>
      <c r="L100" s="31"/>
      <c r="M100" s="31"/>
      <c r="N100" s="31"/>
      <c r="O100" s="31"/>
      <c r="P100" s="27">
        <f t="shared" si="9"/>
        <v>0</v>
      </c>
      <c r="Q100" s="31"/>
      <c r="R100" s="31"/>
      <c r="S100" s="31"/>
      <c r="T100" s="31"/>
      <c r="U100" s="31"/>
      <c r="V100" s="31"/>
      <c r="W100" s="31"/>
      <c r="X100" s="31"/>
      <c r="Y100" s="31"/>
    </row>
    <row r="101" spans="1:25" ht="18.75" customHeight="1" x14ac:dyDescent="0.25">
      <c r="A101" s="42" t="s">
        <v>135</v>
      </c>
      <c r="B101" s="41">
        <v>94</v>
      </c>
      <c r="C101" s="31"/>
      <c r="D101" s="29"/>
      <c r="E101" s="27">
        <f t="shared" si="7"/>
        <v>0</v>
      </c>
      <c r="F101" s="27">
        <f t="shared" si="8"/>
        <v>0</v>
      </c>
      <c r="G101" s="31"/>
      <c r="H101" s="31"/>
      <c r="I101" s="31"/>
      <c r="J101" s="31"/>
      <c r="K101" s="31"/>
      <c r="L101" s="31"/>
      <c r="M101" s="31"/>
      <c r="N101" s="31"/>
      <c r="O101" s="31"/>
      <c r="P101" s="27">
        <f t="shared" si="9"/>
        <v>0</v>
      </c>
      <c r="Q101" s="31"/>
      <c r="R101" s="31"/>
      <c r="S101" s="31"/>
      <c r="T101" s="31"/>
      <c r="U101" s="31"/>
      <c r="V101" s="31"/>
      <c r="W101" s="31"/>
      <c r="X101" s="31"/>
      <c r="Y101" s="31"/>
    </row>
    <row r="102" spans="1:25" ht="26.25" customHeight="1" x14ac:dyDescent="0.25">
      <c r="A102" s="43" t="s">
        <v>263</v>
      </c>
      <c r="B102" s="39">
        <v>95</v>
      </c>
      <c r="C102" s="51"/>
      <c r="D102" s="27">
        <f t="shared" ref="D102:X102" si="10">SUM(D103:D125)</f>
        <v>0</v>
      </c>
      <c r="E102" s="27">
        <f t="shared" si="10"/>
        <v>0</v>
      </c>
      <c r="F102" s="27">
        <f t="shared" si="10"/>
        <v>0</v>
      </c>
      <c r="G102" s="27">
        <f t="shared" si="10"/>
        <v>0</v>
      </c>
      <c r="H102" s="27">
        <f t="shared" si="10"/>
        <v>0</v>
      </c>
      <c r="I102" s="27">
        <f t="shared" si="10"/>
        <v>0</v>
      </c>
      <c r="J102" s="27">
        <f t="shared" si="10"/>
        <v>0</v>
      </c>
      <c r="K102" s="27">
        <f t="shared" si="10"/>
        <v>0</v>
      </c>
      <c r="L102" s="27">
        <f t="shared" si="10"/>
        <v>0</v>
      </c>
      <c r="M102" s="27">
        <f t="shared" si="10"/>
        <v>0</v>
      </c>
      <c r="N102" s="27">
        <f t="shared" si="10"/>
        <v>0</v>
      </c>
      <c r="O102" s="27">
        <f t="shared" si="10"/>
        <v>0</v>
      </c>
      <c r="P102" s="27">
        <f t="shared" si="10"/>
        <v>0</v>
      </c>
      <c r="Q102" s="27">
        <f t="shared" si="10"/>
        <v>0</v>
      </c>
      <c r="R102" s="27">
        <f t="shared" si="10"/>
        <v>0</v>
      </c>
      <c r="S102" s="27">
        <f t="shared" si="10"/>
        <v>0</v>
      </c>
      <c r="T102" s="27">
        <f t="shared" si="10"/>
        <v>0</v>
      </c>
      <c r="U102" s="27">
        <f t="shared" si="10"/>
        <v>0</v>
      </c>
      <c r="V102" s="27">
        <f t="shared" si="10"/>
        <v>0</v>
      </c>
      <c r="W102" s="27">
        <f t="shared" si="10"/>
        <v>0</v>
      </c>
      <c r="X102" s="27">
        <f t="shared" si="10"/>
        <v>0</v>
      </c>
      <c r="Y102" s="27">
        <f>SUM(Y103:Y125)</f>
        <v>0</v>
      </c>
    </row>
    <row r="103" spans="1:25" ht="26.25" customHeight="1" x14ac:dyDescent="0.25">
      <c r="A103" s="40" t="s">
        <v>108</v>
      </c>
      <c r="B103" s="41">
        <v>96</v>
      </c>
      <c r="C103" s="31"/>
      <c r="D103" s="29"/>
      <c r="E103" s="27">
        <f t="shared" si="7"/>
        <v>0</v>
      </c>
      <c r="F103" s="27">
        <f t="shared" si="8"/>
        <v>0</v>
      </c>
      <c r="G103" s="31"/>
      <c r="H103" s="31"/>
      <c r="I103" s="31"/>
      <c r="J103" s="31"/>
      <c r="K103" s="31"/>
      <c r="L103" s="31"/>
      <c r="M103" s="31"/>
      <c r="N103" s="31"/>
      <c r="O103" s="31"/>
      <c r="P103" s="27">
        <f t="shared" si="9"/>
        <v>0</v>
      </c>
      <c r="Q103" s="31"/>
      <c r="R103" s="31"/>
      <c r="S103" s="31"/>
      <c r="T103" s="31"/>
      <c r="U103" s="31"/>
      <c r="V103" s="31"/>
      <c r="W103" s="31"/>
      <c r="X103" s="31"/>
      <c r="Y103" s="31"/>
    </row>
    <row r="104" spans="1:25" ht="18.899999999999999" customHeight="1" x14ac:dyDescent="0.25">
      <c r="A104" s="42" t="s">
        <v>148</v>
      </c>
      <c r="B104" s="41">
        <v>97</v>
      </c>
      <c r="C104" s="31"/>
      <c r="D104" s="29"/>
      <c r="E104" s="27">
        <f t="shared" si="7"/>
        <v>0</v>
      </c>
      <c r="F104" s="27">
        <f t="shared" si="8"/>
        <v>0</v>
      </c>
      <c r="G104" s="31"/>
      <c r="H104" s="31"/>
      <c r="I104" s="31"/>
      <c r="J104" s="31"/>
      <c r="K104" s="31"/>
      <c r="L104" s="31"/>
      <c r="M104" s="31"/>
      <c r="N104" s="31"/>
      <c r="O104" s="31"/>
      <c r="P104" s="27">
        <f t="shared" si="9"/>
        <v>0</v>
      </c>
      <c r="Q104" s="31"/>
      <c r="R104" s="31"/>
      <c r="S104" s="31"/>
      <c r="T104" s="31"/>
      <c r="U104" s="31"/>
      <c r="V104" s="31"/>
      <c r="W104" s="31"/>
      <c r="X104" s="31"/>
      <c r="Y104" s="31"/>
    </row>
    <row r="105" spans="1:25" ht="18.899999999999999" customHeight="1" x14ac:dyDescent="0.25">
      <c r="A105" s="42" t="s">
        <v>165</v>
      </c>
      <c r="B105" s="41">
        <v>98</v>
      </c>
      <c r="C105" s="31"/>
      <c r="D105" s="29"/>
      <c r="E105" s="27">
        <f t="shared" si="7"/>
        <v>0</v>
      </c>
      <c r="F105" s="27">
        <f t="shared" si="8"/>
        <v>0</v>
      </c>
      <c r="G105" s="31"/>
      <c r="H105" s="31"/>
      <c r="I105" s="31"/>
      <c r="J105" s="31"/>
      <c r="K105" s="31"/>
      <c r="L105" s="31"/>
      <c r="M105" s="31"/>
      <c r="N105" s="31"/>
      <c r="O105" s="31"/>
      <c r="P105" s="27">
        <f t="shared" si="9"/>
        <v>0</v>
      </c>
      <c r="Q105" s="31"/>
      <c r="R105" s="31"/>
      <c r="S105" s="31"/>
      <c r="T105" s="31"/>
      <c r="U105" s="31"/>
      <c r="V105" s="31"/>
      <c r="W105" s="31"/>
      <c r="X105" s="31"/>
      <c r="Y105" s="31"/>
    </row>
    <row r="106" spans="1:25" ht="18.899999999999999" customHeight="1" x14ac:dyDescent="0.25">
      <c r="A106" s="42" t="s">
        <v>111</v>
      </c>
      <c r="B106" s="41">
        <v>99</v>
      </c>
      <c r="C106" s="31"/>
      <c r="D106" s="29"/>
      <c r="E106" s="27">
        <f t="shared" si="7"/>
        <v>0</v>
      </c>
      <c r="F106" s="27">
        <f t="shared" si="8"/>
        <v>0</v>
      </c>
      <c r="G106" s="31"/>
      <c r="H106" s="31"/>
      <c r="I106" s="31"/>
      <c r="J106" s="31"/>
      <c r="K106" s="31"/>
      <c r="L106" s="31"/>
      <c r="M106" s="31"/>
      <c r="N106" s="31"/>
      <c r="O106" s="31"/>
      <c r="P106" s="27">
        <f t="shared" si="9"/>
        <v>0</v>
      </c>
      <c r="Q106" s="31"/>
      <c r="R106" s="31"/>
      <c r="S106" s="31"/>
      <c r="T106" s="31"/>
      <c r="U106" s="31"/>
      <c r="V106" s="31"/>
      <c r="W106" s="31"/>
      <c r="X106" s="31"/>
      <c r="Y106" s="31"/>
    </row>
    <row r="107" spans="1:25" ht="18.899999999999999" customHeight="1" x14ac:dyDescent="0.25">
      <c r="A107" s="42" t="s">
        <v>166</v>
      </c>
      <c r="B107" s="41">
        <v>100</v>
      </c>
      <c r="C107" s="31"/>
      <c r="D107" s="29"/>
      <c r="E107" s="27">
        <f t="shared" si="7"/>
        <v>0</v>
      </c>
      <c r="F107" s="27">
        <f t="shared" si="8"/>
        <v>0</v>
      </c>
      <c r="G107" s="31"/>
      <c r="H107" s="31"/>
      <c r="I107" s="31"/>
      <c r="J107" s="31"/>
      <c r="K107" s="31"/>
      <c r="L107" s="31"/>
      <c r="M107" s="31"/>
      <c r="N107" s="31"/>
      <c r="O107" s="31"/>
      <c r="P107" s="27">
        <f t="shared" si="9"/>
        <v>0</v>
      </c>
      <c r="Q107" s="31"/>
      <c r="R107" s="31"/>
      <c r="S107" s="31"/>
      <c r="T107" s="31"/>
      <c r="U107" s="31"/>
      <c r="V107" s="31"/>
      <c r="W107" s="31"/>
      <c r="X107" s="31"/>
      <c r="Y107" s="31"/>
    </row>
    <row r="108" spans="1:25" ht="18.899999999999999" customHeight="1" x14ac:dyDescent="0.25">
      <c r="A108" s="42" t="s">
        <v>167</v>
      </c>
      <c r="B108" s="41">
        <v>101</v>
      </c>
      <c r="C108" s="31"/>
      <c r="D108" s="29"/>
      <c r="E108" s="27">
        <f t="shared" si="7"/>
        <v>0</v>
      </c>
      <c r="F108" s="27">
        <f t="shared" si="8"/>
        <v>0</v>
      </c>
      <c r="G108" s="31"/>
      <c r="H108" s="31"/>
      <c r="I108" s="31"/>
      <c r="J108" s="31"/>
      <c r="K108" s="31"/>
      <c r="L108" s="31"/>
      <c r="M108" s="31"/>
      <c r="N108" s="31"/>
      <c r="O108" s="31"/>
      <c r="P108" s="27">
        <f t="shared" si="9"/>
        <v>0</v>
      </c>
      <c r="Q108" s="31"/>
      <c r="R108" s="31"/>
      <c r="S108" s="31"/>
      <c r="T108" s="31"/>
      <c r="U108" s="31"/>
      <c r="V108" s="31"/>
      <c r="W108" s="31"/>
      <c r="X108" s="31"/>
      <c r="Y108" s="31"/>
    </row>
    <row r="109" spans="1:25" ht="18.899999999999999" customHeight="1" x14ac:dyDescent="0.25">
      <c r="A109" s="42" t="s">
        <v>168</v>
      </c>
      <c r="B109" s="41">
        <v>102</v>
      </c>
      <c r="C109" s="31"/>
      <c r="D109" s="29"/>
      <c r="E109" s="27">
        <f t="shared" si="7"/>
        <v>0</v>
      </c>
      <c r="F109" s="27">
        <f t="shared" si="8"/>
        <v>0</v>
      </c>
      <c r="G109" s="31"/>
      <c r="H109" s="31"/>
      <c r="I109" s="31"/>
      <c r="J109" s="31"/>
      <c r="K109" s="31"/>
      <c r="L109" s="31"/>
      <c r="M109" s="31"/>
      <c r="N109" s="31"/>
      <c r="O109" s="31"/>
      <c r="P109" s="27">
        <f t="shared" si="9"/>
        <v>0</v>
      </c>
      <c r="Q109" s="31"/>
      <c r="R109" s="31"/>
      <c r="S109" s="31"/>
      <c r="T109" s="31"/>
      <c r="U109" s="31"/>
      <c r="V109" s="31"/>
      <c r="W109" s="31"/>
      <c r="X109" s="31"/>
      <c r="Y109" s="31"/>
    </row>
    <row r="110" spans="1:25" ht="18.899999999999999" customHeight="1" x14ac:dyDescent="0.25">
      <c r="A110" s="42" t="s">
        <v>117</v>
      </c>
      <c r="B110" s="41">
        <v>103</v>
      </c>
      <c r="C110" s="31"/>
      <c r="D110" s="29"/>
      <c r="E110" s="27">
        <f t="shared" si="7"/>
        <v>0</v>
      </c>
      <c r="F110" s="27">
        <f t="shared" si="8"/>
        <v>0</v>
      </c>
      <c r="G110" s="31"/>
      <c r="H110" s="31"/>
      <c r="I110" s="31"/>
      <c r="J110" s="31"/>
      <c r="K110" s="31"/>
      <c r="L110" s="31"/>
      <c r="M110" s="31"/>
      <c r="N110" s="31"/>
      <c r="O110" s="31"/>
      <c r="P110" s="27">
        <f t="shared" si="9"/>
        <v>0</v>
      </c>
      <c r="Q110" s="31"/>
      <c r="R110" s="31"/>
      <c r="S110" s="31"/>
      <c r="T110" s="31"/>
      <c r="U110" s="31"/>
      <c r="V110" s="31"/>
      <c r="W110" s="31"/>
      <c r="X110" s="31"/>
      <c r="Y110" s="31"/>
    </row>
    <row r="111" spans="1:25" ht="18.899999999999999" customHeight="1" x14ac:dyDescent="0.25">
      <c r="A111" s="42" t="s">
        <v>119</v>
      </c>
      <c r="B111" s="41">
        <v>104</v>
      </c>
      <c r="C111" s="31"/>
      <c r="D111" s="29"/>
      <c r="E111" s="27">
        <f t="shared" si="7"/>
        <v>0</v>
      </c>
      <c r="F111" s="27">
        <f t="shared" si="8"/>
        <v>0</v>
      </c>
      <c r="G111" s="31"/>
      <c r="H111" s="31"/>
      <c r="I111" s="31"/>
      <c r="J111" s="31"/>
      <c r="K111" s="31"/>
      <c r="L111" s="31"/>
      <c r="M111" s="31"/>
      <c r="N111" s="31"/>
      <c r="O111" s="31"/>
      <c r="P111" s="27">
        <f t="shared" si="9"/>
        <v>0</v>
      </c>
      <c r="Q111" s="31"/>
      <c r="R111" s="31"/>
      <c r="S111" s="31"/>
      <c r="T111" s="31"/>
      <c r="U111" s="31"/>
      <c r="V111" s="31"/>
      <c r="W111" s="31"/>
      <c r="X111" s="31"/>
      <c r="Y111" s="31"/>
    </row>
    <row r="112" spans="1:25" ht="18.899999999999999" customHeight="1" x14ac:dyDescent="0.25">
      <c r="A112" s="42" t="s">
        <v>121</v>
      </c>
      <c r="B112" s="41">
        <v>105</v>
      </c>
      <c r="C112" s="31"/>
      <c r="D112" s="29"/>
      <c r="E112" s="27">
        <f t="shared" si="7"/>
        <v>0</v>
      </c>
      <c r="F112" s="27">
        <f t="shared" si="8"/>
        <v>0</v>
      </c>
      <c r="G112" s="31"/>
      <c r="H112" s="31"/>
      <c r="I112" s="31"/>
      <c r="J112" s="31"/>
      <c r="K112" s="31"/>
      <c r="L112" s="31"/>
      <c r="M112" s="31"/>
      <c r="N112" s="31"/>
      <c r="O112" s="31"/>
      <c r="P112" s="27">
        <f t="shared" si="9"/>
        <v>0</v>
      </c>
      <c r="Q112" s="31"/>
      <c r="R112" s="31"/>
      <c r="S112" s="31"/>
      <c r="T112" s="31"/>
      <c r="U112" s="31"/>
      <c r="V112" s="31"/>
      <c r="W112" s="31"/>
      <c r="X112" s="31"/>
      <c r="Y112" s="31"/>
    </row>
    <row r="113" spans="1:25" ht="18.899999999999999" customHeight="1" x14ac:dyDescent="0.25">
      <c r="A113" s="42" t="s">
        <v>122</v>
      </c>
      <c r="B113" s="41">
        <v>106</v>
      </c>
      <c r="C113" s="31"/>
      <c r="D113" s="29"/>
      <c r="E113" s="27">
        <f t="shared" si="7"/>
        <v>0</v>
      </c>
      <c r="F113" s="27">
        <f t="shared" si="8"/>
        <v>0</v>
      </c>
      <c r="G113" s="31"/>
      <c r="H113" s="31"/>
      <c r="I113" s="31"/>
      <c r="J113" s="31"/>
      <c r="K113" s="31"/>
      <c r="L113" s="31"/>
      <c r="M113" s="31"/>
      <c r="N113" s="31"/>
      <c r="O113" s="31"/>
      <c r="P113" s="27">
        <f t="shared" si="9"/>
        <v>0</v>
      </c>
      <c r="Q113" s="31"/>
      <c r="R113" s="31"/>
      <c r="S113" s="31"/>
      <c r="T113" s="31"/>
      <c r="U113" s="31"/>
      <c r="V113" s="31"/>
      <c r="W113" s="31"/>
      <c r="X113" s="31"/>
      <c r="Y113" s="31"/>
    </row>
    <row r="114" spans="1:25" ht="18.899999999999999" customHeight="1" x14ac:dyDescent="0.25">
      <c r="A114" s="42" t="s">
        <v>123</v>
      </c>
      <c r="B114" s="41">
        <v>107</v>
      </c>
      <c r="C114" s="31"/>
      <c r="D114" s="29"/>
      <c r="E114" s="27">
        <f t="shared" si="7"/>
        <v>0</v>
      </c>
      <c r="F114" s="27">
        <f t="shared" si="8"/>
        <v>0</v>
      </c>
      <c r="G114" s="31"/>
      <c r="H114" s="31"/>
      <c r="I114" s="31"/>
      <c r="J114" s="31"/>
      <c r="K114" s="31"/>
      <c r="L114" s="31"/>
      <c r="M114" s="31"/>
      <c r="N114" s="31"/>
      <c r="O114" s="31"/>
      <c r="P114" s="27">
        <f t="shared" si="9"/>
        <v>0</v>
      </c>
      <c r="Q114" s="31"/>
      <c r="R114" s="31"/>
      <c r="S114" s="31"/>
      <c r="T114" s="31"/>
      <c r="U114" s="31"/>
      <c r="V114" s="31"/>
      <c r="W114" s="31"/>
      <c r="X114" s="31"/>
      <c r="Y114" s="31"/>
    </row>
    <row r="115" spans="1:25" ht="18.899999999999999" customHeight="1" x14ac:dyDescent="0.25">
      <c r="A115" s="42" t="s">
        <v>156</v>
      </c>
      <c r="B115" s="41">
        <v>108</v>
      </c>
      <c r="C115" s="31"/>
      <c r="D115" s="29"/>
      <c r="E115" s="27">
        <f t="shared" si="7"/>
        <v>0</v>
      </c>
      <c r="F115" s="27">
        <f t="shared" si="8"/>
        <v>0</v>
      </c>
      <c r="G115" s="31"/>
      <c r="H115" s="31"/>
      <c r="I115" s="31"/>
      <c r="J115" s="31"/>
      <c r="K115" s="31"/>
      <c r="L115" s="31"/>
      <c r="M115" s="31"/>
      <c r="N115" s="31"/>
      <c r="O115" s="31"/>
      <c r="P115" s="27">
        <f t="shared" si="9"/>
        <v>0</v>
      </c>
      <c r="Q115" s="31"/>
      <c r="R115" s="31"/>
      <c r="S115" s="31"/>
      <c r="T115" s="31"/>
      <c r="U115" s="31"/>
      <c r="V115" s="31"/>
      <c r="W115" s="31"/>
      <c r="X115" s="31"/>
      <c r="Y115" s="31"/>
    </row>
    <row r="116" spans="1:25" ht="18.899999999999999" customHeight="1" x14ac:dyDescent="0.25">
      <c r="A116" s="42" t="s">
        <v>124</v>
      </c>
      <c r="B116" s="41">
        <v>109</v>
      </c>
      <c r="C116" s="31"/>
      <c r="D116" s="29"/>
      <c r="E116" s="27">
        <f t="shared" si="7"/>
        <v>0</v>
      </c>
      <c r="F116" s="27">
        <f t="shared" si="8"/>
        <v>0</v>
      </c>
      <c r="G116" s="31"/>
      <c r="H116" s="31"/>
      <c r="I116" s="31"/>
      <c r="J116" s="31"/>
      <c r="K116" s="31"/>
      <c r="L116" s="31"/>
      <c r="M116" s="31"/>
      <c r="N116" s="31"/>
      <c r="O116" s="31"/>
      <c r="P116" s="27">
        <f t="shared" si="9"/>
        <v>0</v>
      </c>
      <c r="Q116" s="31"/>
      <c r="R116" s="31"/>
      <c r="S116" s="31"/>
      <c r="T116" s="31"/>
      <c r="U116" s="31"/>
      <c r="V116" s="31"/>
      <c r="W116" s="31"/>
      <c r="X116" s="31"/>
      <c r="Y116" s="31"/>
    </row>
    <row r="117" spans="1:25" ht="18.899999999999999" customHeight="1" x14ac:dyDescent="0.25">
      <c r="A117" s="42" t="s">
        <v>125</v>
      </c>
      <c r="B117" s="41">
        <v>110</v>
      </c>
      <c r="C117" s="31"/>
      <c r="D117" s="29"/>
      <c r="E117" s="27">
        <f t="shared" si="7"/>
        <v>0</v>
      </c>
      <c r="F117" s="27">
        <f t="shared" si="8"/>
        <v>0</v>
      </c>
      <c r="G117" s="31"/>
      <c r="H117" s="31"/>
      <c r="I117" s="31"/>
      <c r="J117" s="31"/>
      <c r="K117" s="31"/>
      <c r="L117" s="31"/>
      <c r="M117" s="31"/>
      <c r="N117" s="31"/>
      <c r="O117" s="31"/>
      <c r="P117" s="27">
        <f t="shared" si="9"/>
        <v>0</v>
      </c>
      <c r="Q117" s="31"/>
      <c r="R117" s="31"/>
      <c r="S117" s="31"/>
      <c r="T117" s="31"/>
      <c r="U117" s="31"/>
      <c r="V117" s="31"/>
      <c r="W117" s="31"/>
      <c r="X117" s="31"/>
      <c r="Y117" s="31"/>
    </row>
    <row r="118" spans="1:25" ht="18.899999999999999" customHeight="1" x14ac:dyDescent="0.25">
      <c r="A118" s="42" t="s">
        <v>126</v>
      </c>
      <c r="B118" s="41">
        <v>111</v>
      </c>
      <c r="C118" s="31"/>
      <c r="D118" s="29"/>
      <c r="E118" s="27">
        <f t="shared" si="7"/>
        <v>0</v>
      </c>
      <c r="F118" s="27">
        <f t="shared" si="8"/>
        <v>0</v>
      </c>
      <c r="G118" s="31"/>
      <c r="H118" s="31"/>
      <c r="I118" s="31"/>
      <c r="J118" s="31"/>
      <c r="K118" s="31"/>
      <c r="L118" s="31"/>
      <c r="M118" s="31"/>
      <c r="N118" s="31"/>
      <c r="O118" s="31"/>
      <c r="P118" s="27">
        <f t="shared" si="9"/>
        <v>0</v>
      </c>
      <c r="Q118" s="31"/>
      <c r="R118" s="31"/>
      <c r="S118" s="31"/>
      <c r="T118" s="31"/>
      <c r="U118" s="31"/>
      <c r="V118" s="31"/>
      <c r="W118" s="31"/>
      <c r="X118" s="31"/>
      <c r="Y118" s="31"/>
    </row>
    <row r="119" spans="1:25" ht="18.899999999999999" customHeight="1" x14ac:dyDescent="0.25">
      <c r="A119" s="42" t="s">
        <v>169</v>
      </c>
      <c r="B119" s="41">
        <v>112</v>
      </c>
      <c r="C119" s="31"/>
      <c r="D119" s="29"/>
      <c r="E119" s="27">
        <f t="shared" si="7"/>
        <v>0</v>
      </c>
      <c r="F119" s="27">
        <f t="shared" si="8"/>
        <v>0</v>
      </c>
      <c r="G119" s="31"/>
      <c r="H119" s="31"/>
      <c r="I119" s="31"/>
      <c r="J119" s="31"/>
      <c r="K119" s="31"/>
      <c r="L119" s="31"/>
      <c r="M119" s="31"/>
      <c r="N119" s="31"/>
      <c r="O119" s="31"/>
      <c r="P119" s="27">
        <f t="shared" si="9"/>
        <v>0</v>
      </c>
      <c r="Q119" s="31"/>
      <c r="R119" s="31"/>
      <c r="S119" s="31"/>
      <c r="T119" s="31"/>
      <c r="U119" s="31"/>
      <c r="V119" s="31"/>
      <c r="W119" s="31"/>
      <c r="X119" s="31"/>
      <c r="Y119" s="31"/>
    </row>
    <row r="120" spans="1:25" ht="18.899999999999999" customHeight="1" x14ac:dyDescent="0.25">
      <c r="A120" s="42" t="s">
        <v>170</v>
      </c>
      <c r="B120" s="41">
        <v>113</v>
      </c>
      <c r="C120" s="31"/>
      <c r="D120" s="29"/>
      <c r="E120" s="27">
        <f t="shared" si="7"/>
        <v>0</v>
      </c>
      <c r="F120" s="27">
        <f t="shared" si="8"/>
        <v>0</v>
      </c>
      <c r="G120" s="31"/>
      <c r="H120" s="31"/>
      <c r="I120" s="31"/>
      <c r="J120" s="31"/>
      <c r="K120" s="31"/>
      <c r="L120" s="31"/>
      <c r="M120" s="31"/>
      <c r="N120" s="31"/>
      <c r="O120" s="31"/>
      <c r="P120" s="27">
        <f t="shared" si="9"/>
        <v>0</v>
      </c>
      <c r="Q120" s="31"/>
      <c r="R120" s="31"/>
      <c r="S120" s="31"/>
      <c r="T120" s="31"/>
      <c r="U120" s="31"/>
      <c r="V120" s="31"/>
      <c r="W120" s="31"/>
      <c r="X120" s="31"/>
      <c r="Y120" s="31"/>
    </row>
    <row r="121" spans="1:25" ht="18.899999999999999" customHeight="1" x14ac:dyDescent="0.25">
      <c r="A121" s="42" t="s">
        <v>171</v>
      </c>
      <c r="B121" s="41">
        <v>114</v>
      </c>
      <c r="C121" s="31"/>
      <c r="D121" s="29"/>
      <c r="E121" s="27">
        <f t="shared" si="7"/>
        <v>0</v>
      </c>
      <c r="F121" s="27">
        <f t="shared" si="8"/>
        <v>0</v>
      </c>
      <c r="G121" s="31"/>
      <c r="H121" s="31"/>
      <c r="I121" s="31"/>
      <c r="J121" s="31"/>
      <c r="K121" s="31"/>
      <c r="L121" s="31"/>
      <c r="M121" s="31"/>
      <c r="N121" s="31"/>
      <c r="O121" s="31"/>
      <c r="P121" s="27">
        <f t="shared" si="9"/>
        <v>0</v>
      </c>
      <c r="Q121" s="31"/>
      <c r="R121" s="31"/>
      <c r="S121" s="31"/>
      <c r="T121" s="31"/>
      <c r="U121" s="31"/>
      <c r="V121" s="31"/>
      <c r="W121" s="31"/>
      <c r="X121" s="31"/>
      <c r="Y121" s="31"/>
    </row>
    <row r="122" spans="1:25" ht="18.899999999999999" customHeight="1" x14ac:dyDescent="0.25">
      <c r="A122" s="42" t="s">
        <v>172</v>
      </c>
      <c r="B122" s="41">
        <v>115</v>
      </c>
      <c r="C122" s="31"/>
      <c r="D122" s="29"/>
      <c r="E122" s="27">
        <f t="shared" si="7"/>
        <v>0</v>
      </c>
      <c r="F122" s="27">
        <f t="shared" si="8"/>
        <v>0</v>
      </c>
      <c r="G122" s="31"/>
      <c r="H122" s="31"/>
      <c r="I122" s="31"/>
      <c r="J122" s="31"/>
      <c r="K122" s="31"/>
      <c r="L122" s="31"/>
      <c r="M122" s="31"/>
      <c r="N122" s="31"/>
      <c r="O122" s="31"/>
      <c r="P122" s="27">
        <f t="shared" si="9"/>
        <v>0</v>
      </c>
      <c r="Q122" s="31"/>
      <c r="R122" s="31"/>
      <c r="S122" s="31"/>
      <c r="T122" s="31"/>
      <c r="U122" s="31"/>
      <c r="V122" s="31"/>
      <c r="W122" s="31"/>
      <c r="X122" s="31"/>
      <c r="Y122" s="31"/>
    </row>
    <row r="123" spans="1:25" ht="18.899999999999999" customHeight="1" x14ac:dyDescent="0.25">
      <c r="A123" s="42" t="s">
        <v>173</v>
      </c>
      <c r="B123" s="41">
        <v>116</v>
      </c>
      <c r="C123" s="31"/>
      <c r="D123" s="29"/>
      <c r="E123" s="27">
        <f t="shared" si="7"/>
        <v>0</v>
      </c>
      <c r="F123" s="27">
        <f t="shared" si="8"/>
        <v>0</v>
      </c>
      <c r="G123" s="31"/>
      <c r="H123" s="31"/>
      <c r="I123" s="31"/>
      <c r="J123" s="31"/>
      <c r="K123" s="31"/>
      <c r="L123" s="31"/>
      <c r="M123" s="31"/>
      <c r="N123" s="31"/>
      <c r="O123" s="31"/>
      <c r="P123" s="27">
        <f t="shared" si="9"/>
        <v>0</v>
      </c>
      <c r="Q123" s="31"/>
      <c r="R123" s="31"/>
      <c r="S123" s="31"/>
      <c r="T123" s="31"/>
      <c r="U123" s="31"/>
      <c r="V123" s="31"/>
      <c r="W123" s="31"/>
      <c r="X123" s="31"/>
      <c r="Y123" s="31"/>
    </row>
    <row r="124" spans="1:25" ht="18.899999999999999" customHeight="1" x14ac:dyDescent="0.25">
      <c r="A124" s="42" t="s">
        <v>134</v>
      </c>
      <c r="B124" s="41">
        <v>117</v>
      </c>
      <c r="C124" s="31"/>
      <c r="D124" s="29"/>
      <c r="E124" s="27">
        <f t="shared" si="7"/>
        <v>0</v>
      </c>
      <c r="F124" s="27">
        <f t="shared" si="8"/>
        <v>0</v>
      </c>
      <c r="G124" s="31"/>
      <c r="H124" s="31"/>
      <c r="I124" s="31"/>
      <c r="J124" s="31"/>
      <c r="K124" s="31"/>
      <c r="L124" s="31"/>
      <c r="M124" s="31"/>
      <c r="N124" s="31"/>
      <c r="O124" s="31"/>
      <c r="P124" s="27">
        <f t="shared" si="9"/>
        <v>0</v>
      </c>
      <c r="Q124" s="31"/>
      <c r="R124" s="31"/>
      <c r="S124" s="31"/>
      <c r="T124" s="31"/>
      <c r="U124" s="31"/>
      <c r="V124" s="31"/>
      <c r="W124" s="31"/>
      <c r="X124" s="31"/>
      <c r="Y124" s="31"/>
    </row>
    <row r="125" spans="1:25" ht="18.899999999999999" customHeight="1" x14ac:dyDescent="0.25">
      <c r="A125" s="42" t="s">
        <v>135</v>
      </c>
      <c r="B125" s="41">
        <v>118</v>
      </c>
      <c r="C125" s="31"/>
      <c r="D125" s="29"/>
      <c r="E125" s="27">
        <f t="shared" si="7"/>
        <v>0</v>
      </c>
      <c r="F125" s="27">
        <f t="shared" si="8"/>
        <v>0</v>
      </c>
      <c r="G125" s="31"/>
      <c r="H125" s="31"/>
      <c r="I125" s="31"/>
      <c r="J125" s="31"/>
      <c r="K125" s="31"/>
      <c r="L125" s="31"/>
      <c r="M125" s="31"/>
      <c r="N125" s="31"/>
      <c r="O125" s="31"/>
      <c r="P125" s="27">
        <f t="shared" si="9"/>
        <v>0</v>
      </c>
      <c r="Q125" s="31"/>
      <c r="R125" s="31"/>
      <c r="S125" s="31"/>
      <c r="T125" s="31"/>
      <c r="U125" s="31"/>
      <c r="V125" s="31"/>
      <c r="W125" s="31"/>
      <c r="X125" s="31"/>
      <c r="Y125" s="31"/>
    </row>
    <row r="126" spans="1:25" ht="26.25" customHeight="1" x14ac:dyDescent="0.25">
      <c r="A126" s="43" t="s">
        <v>262</v>
      </c>
      <c r="B126" s="39">
        <v>119</v>
      </c>
      <c r="C126" s="51"/>
      <c r="D126" s="27">
        <f t="shared" ref="D126:Y126" si="11">SUM(D127)</f>
        <v>0</v>
      </c>
      <c r="E126" s="27">
        <f t="shared" si="11"/>
        <v>0</v>
      </c>
      <c r="F126" s="27">
        <f t="shared" si="11"/>
        <v>0</v>
      </c>
      <c r="G126" s="27">
        <f t="shared" si="11"/>
        <v>0</v>
      </c>
      <c r="H126" s="27">
        <f t="shared" si="11"/>
        <v>0</v>
      </c>
      <c r="I126" s="27">
        <f t="shared" si="11"/>
        <v>0</v>
      </c>
      <c r="J126" s="27">
        <f t="shared" si="11"/>
        <v>0</v>
      </c>
      <c r="K126" s="27">
        <f t="shared" si="11"/>
        <v>0</v>
      </c>
      <c r="L126" s="27">
        <f t="shared" si="11"/>
        <v>0</v>
      </c>
      <c r="M126" s="27">
        <f t="shared" si="11"/>
        <v>0</v>
      </c>
      <c r="N126" s="27">
        <f t="shared" si="11"/>
        <v>0</v>
      </c>
      <c r="O126" s="27">
        <f t="shared" si="11"/>
        <v>0</v>
      </c>
      <c r="P126" s="27">
        <f t="shared" si="11"/>
        <v>0</v>
      </c>
      <c r="Q126" s="27">
        <f t="shared" si="11"/>
        <v>0</v>
      </c>
      <c r="R126" s="27">
        <f t="shared" si="11"/>
        <v>0</v>
      </c>
      <c r="S126" s="27">
        <f t="shared" si="11"/>
        <v>0</v>
      </c>
      <c r="T126" s="27">
        <f t="shared" si="11"/>
        <v>0</v>
      </c>
      <c r="U126" s="27">
        <f t="shared" si="11"/>
        <v>0</v>
      </c>
      <c r="V126" s="27">
        <f t="shared" si="11"/>
        <v>0</v>
      </c>
      <c r="W126" s="27">
        <f t="shared" si="11"/>
        <v>0</v>
      </c>
      <c r="X126" s="27">
        <f t="shared" si="11"/>
        <v>0</v>
      </c>
      <c r="Y126" s="27">
        <f t="shared" si="11"/>
        <v>0</v>
      </c>
    </row>
    <row r="127" spans="1:25" s="21" customFormat="1" ht="26.25" customHeight="1" x14ac:dyDescent="0.25">
      <c r="A127" s="47" t="s">
        <v>292</v>
      </c>
      <c r="B127" s="41">
        <v>120</v>
      </c>
      <c r="C127" s="32"/>
      <c r="D127" s="30"/>
      <c r="E127" s="27">
        <f t="shared" si="7"/>
        <v>0</v>
      </c>
      <c r="F127" s="27">
        <f t="shared" si="8"/>
        <v>0</v>
      </c>
      <c r="G127" s="32"/>
      <c r="H127" s="32"/>
      <c r="I127" s="32"/>
      <c r="J127" s="32"/>
      <c r="K127" s="32"/>
      <c r="L127" s="32"/>
      <c r="M127" s="32"/>
      <c r="N127" s="32"/>
      <c r="O127" s="32"/>
      <c r="P127" s="27">
        <f t="shared" si="9"/>
        <v>0</v>
      </c>
      <c r="Q127" s="32"/>
      <c r="R127" s="32"/>
      <c r="S127" s="32"/>
      <c r="T127" s="32"/>
      <c r="U127" s="32"/>
      <c r="V127" s="32"/>
      <c r="W127" s="32"/>
      <c r="X127" s="32"/>
      <c r="Y127" s="32"/>
    </row>
    <row r="128" spans="1:25" ht="26.25" customHeight="1" x14ac:dyDescent="0.25">
      <c r="A128" s="43" t="s">
        <v>261</v>
      </c>
      <c r="B128" s="39">
        <v>121</v>
      </c>
      <c r="C128" s="51"/>
      <c r="D128" s="27">
        <f t="shared" ref="D128:Y128" si="12">SUM(D129:D136)</f>
        <v>0</v>
      </c>
      <c r="E128" s="27">
        <f t="shared" si="12"/>
        <v>0</v>
      </c>
      <c r="F128" s="27">
        <f t="shared" si="12"/>
        <v>0</v>
      </c>
      <c r="G128" s="27">
        <f t="shared" si="12"/>
        <v>0</v>
      </c>
      <c r="H128" s="27">
        <f t="shared" si="12"/>
        <v>0</v>
      </c>
      <c r="I128" s="27">
        <f t="shared" si="12"/>
        <v>0</v>
      </c>
      <c r="J128" s="27">
        <f t="shared" si="12"/>
        <v>0</v>
      </c>
      <c r="K128" s="27">
        <f t="shared" si="12"/>
        <v>0</v>
      </c>
      <c r="L128" s="27">
        <f t="shared" si="12"/>
        <v>0</v>
      </c>
      <c r="M128" s="27">
        <f t="shared" si="12"/>
        <v>0</v>
      </c>
      <c r="N128" s="27">
        <f t="shared" si="12"/>
        <v>0</v>
      </c>
      <c r="O128" s="27">
        <f t="shared" si="12"/>
        <v>0</v>
      </c>
      <c r="P128" s="27">
        <f t="shared" si="12"/>
        <v>0</v>
      </c>
      <c r="Q128" s="27">
        <f t="shared" si="12"/>
        <v>0</v>
      </c>
      <c r="R128" s="27">
        <f t="shared" si="12"/>
        <v>0</v>
      </c>
      <c r="S128" s="27">
        <f t="shared" si="12"/>
        <v>0</v>
      </c>
      <c r="T128" s="27">
        <f t="shared" si="12"/>
        <v>0</v>
      </c>
      <c r="U128" s="27">
        <f t="shared" si="12"/>
        <v>0</v>
      </c>
      <c r="V128" s="27">
        <f t="shared" si="12"/>
        <v>0</v>
      </c>
      <c r="W128" s="27">
        <f t="shared" si="12"/>
        <v>0</v>
      </c>
      <c r="X128" s="27">
        <f t="shared" si="12"/>
        <v>0</v>
      </c>
      <c r="Y128" s="27">
        <f t="shared" si="12"/>
        <v>0</v>
      </c>
    </row>
    <row r="129" spans="1:25" ht="26.25" customHeight="1" x14ac:dyDescent="0.25">
      <c r="A129" s="47" t="s">
        <v>248</v>
      </c>
      <c r="B129" s="41">
        <v>122</v>
      </c>
      <c r="C129" s="32"/>
      <c r="D129" s="30"/>
      <c r="E129" s="27">
        <f t="shared" si="7"/>
        <v>0</v>
      </c>
      <c r="F129" s="27">
        <f t="shared" si="8"/>
        <v>0</v>
      </c>
      <c r="G129" s="32"/>
      <c r="H129" s="32"/>
      <c r="I129" s="32"/>
      <c r="J129" s="32"/>
      <c r="K129" s="32"/>
      <c r="L129" s="32"/>
      <c r="M129" s="32"/>
      <c r="N129" s="32"/>
      <c r="O129" s="32"/>
      <c r="P129" s="27">
        <f t="shared" si="9"/>
        <v>0</v>
      </c>
      <c r="Q129" s="32"/>
      <c r="R129" s="32"/>
      <c r="S129" s="32"/>
      <c r="T129" s="32"/>
      <c r="U129" s="32"/>
      <c r="V129" s="32"/>
      <c r="W129" s="32"/>
      <c r="X129" s="32"/>
      <c r="Y129" s="32"/>
    </row>
    <row r="130" spans="1:25" ht="18.75" customHeight="1" x14ac:dyDescent="0.25">
      <c r="A130" s="47" t="s">
        <v>288</v>
      </c>
      <c r="B130" s="41">
        <v>123</v>
      </c>
      <c r="C130" s="32"/>
      <c r="D130" s="30"/>
      <c r="E130" s="27">
        <f t="shared" si="7"/>
        <v>0</v>
      </c>
      <c r="F130" s="27">
        <f t="shared" si="8"/>
        <v>0</v>
      </c>
      <c r="G130" s="32"/>
      <c r="H130" s="32"/>
      <c r="I130" s="32"/>
      <c r="J130" s="32"/>
      <c r="K130" s="32"/>
      <c r="L130" s="32"/>
      <c r="M130" s="32"/>
      <c r="N130" s="32"/>
      <c r="O130" s="32"/>
      <c r="P130" s="27">
        <f t="shared" si="9"/>
        <v>0</v>
      </c>
      <c r="Q130" s="32"/>
      <c r="R130" s="32"/>
      <c r="S130" s="32"/>
      <c r="T130" s="32"/>
      <c r="U130" s="32"/>
      <c r="V130" s="32"/>
      <c r="W130" s="32"/>
      <c r="X130" s="32"/>
      <c r="Y130" s="32"/>
    </row>
    <row r="131" spans="1:25" ht="18.75" customHeight="1" x14ac:dyDescent="0.25">
      <c r="A131" s="47" t="s">
        <v>249</v>
      </c>
      <c r="B131" s="41">
        <v>124</v>
      </c>
      <c r="C131" s="32"/>
      <c r="D131" s="30"/>
      <c r="E131" s="27">
        <f t="shared" si="7"/>
        <v>0</v>
      </c>
      <c r="F131" s="27">
        <f t="shared" si="8"/>
        <v>0</v>
      </c>
      <c r="G131" s="32"/>
      <c r="H131" s="32"/>
      <c r="I131" s="32"/>
      <c r="J131" s="32"/>
      <c r="K131" s="32"/>
      <c r="L131" s="32"/>
      <c r="M131" s="32"/>
      <c r="N131" s="32"/>
      <c r="O131" s="32"/>
      <c r="P131" s="27">
        <f t="shared" si="9"/>
        <v>0</v>
      </c>
      <c r="Q131" s="32"/>
      <c r="R131" s="32"/>
      <c r="S131" s="32"/>
      <c r="T131" s="32"/>
      <c r="U131" s="32"/>
      <c r="V131" s="32"/>
      <c r="W131" s="32"/>
      <c r="X131" s="32"/>
      <c r="Y131" s="32"/>
    </row>
    <row r="132" spans="1:25" ht="18.75" customHeight="1" x14ac:dyDescent="0.25">
      <c r="A132" s="47" t="s">
        <v>250</v>
      </c>
      <c r="B132" s="41">
        <v>125</v>
      </c>
      <c r="C132" s="32"/>
      <c r="D132" s="30"/>
      <c r="E132" s="27">
        <f t="shared" si="7"/>
        <v>0</v>
      </c>
      <c r="F132" s="27">
        <f t="shared" si="8"/>
        <v>0</v>
      </c>
      <c r="G132" s="32"/>
      <c r="H132" s="32"/>
      <c r="I132" s="32"/>
      <c r="J132" s="32"/>
      <c r="K132" s="32"/>
      <c r="L132" s="32"/>
      <c r="M132" s="32"/>
      <c r="N132" s="32"/>
      <c r="O132" s="32"/>
      <c r="P132" s="27">
        <f t="shared" si="9"/>
        <v>0</v>
      </c>
      <c r="Q132" s="32"/>
      <c r="R132" s="32"/>
      <c r="S132" s="32"/>
      <c r="T132" s="32"/>
      <c r="U132" s="32"/>
      <c r="V132" s="32"/>
      <c r="W132" s="32"/>
      <c r="X132" s="32"/>
      <c r="Y132" s="32"/>
    </row>
    <row r="133" spans="1:25" ht="18.75" customHeight="1" x14ac:dyDescent="0.25">
      <c r="A133" s="47" t="s">
        <v>251</v>
      </c>
      <c r="B133" s="41">
        <v>126</v>
      </c>
      <c r="C133" s="32"/>
      <c r="D133" s="30"/>
      <c r="E133" s="27">
        <f>SUM(F133,L133,N133)</f>
        <v>0</v>
      </c>
      <c r="F133" s="27">
        <f t="shared" si="8"/>
        <v>0</v>
      </c>
      <c r="G133" s="32"/>
      <c r="H133" s="32"/>
      <c r="I133" s="32"/>
      <c r="J133" s="32"/>
      <c r="K133" s="32"/>
      <c r="L133" s="32"/>
      <c r="M133" s="32"/>
      <c r="N133" s="32"/>
      <c r="O133" s="32"/>
      <c r="P133" s="27">
        <f t="shared" si="9"/>
        <v>0</v>
      </c>
      <c r="Q133" s="32"/>
      <c r="R133" s="32"/>
      <c r="S133" s="32"/>
      <c r="T133" s="32"/>
      <c r="U133" s="32"/>
      <c r="V133" s="32"/>
      <c r="W133" s="32"/>
      <c r="X133" s="32"/>
      <c r="Y133" s="32"/>
    </row>
    <row r="134" spans="1:25" ht="18.75" customHeight="1" x14ac:dyDescent="0.25">
      <c r="A134" s="47" t="s">
        <v>252</v>
      </c>
      <c r="B134" s="41">
        <v>127</v>
      </c>
      <c r="C134" s="32"/>
      <c r="D134" s="30"/>
      <c r="E134" s="27">
        <f t="shared" si="7"/>
        <v>0</v>
      </c>
      <c r="F134" s="27">
        <f t="shared" si="8"/>
        <v>0</v>
      </c>
      <c r="G134" s="32"/>
      <c r="H134" s="32"/>
      <c r="I134" s="32"/>
      <c r="J134" s="32"/>
      <c r="K134" s="32"/>
      <c r="L134" s="32"/>
      <c r="M134" s="32"/>
      <c r="N134" s="32"/>
      <c r="O134" s="32"/>
      <c r="P134" s="27">
        <f t="shared" si="9"/>
        <v>0</v>
      </c>
      <c r="Q134" s="32"/>
      <c r="R134" s="32"/>
      <c r="S134" s="32"/>
      <c r="T134" s="32"/>
      <c r="U134" s="32"/>
      <c r="V134" s="32"/>
      <c r="W134" s="32"/>
      <c r="X134" s="32"/>
      <c r="Y134" s="32"/>
    </row>
    <row r="135" spans="1:25" ht="18.75" customHeight="1" x14ac:dyDescent="0.25">
      <c r="A135" s="47" t="s">
        <v>253</v>
      </c>
      <c r="B135" s="41">
        <v>128</v>
      </c>
      <c r="C135" s="32"/>
      <c r="D135" s="30"/>
      <c r="E135" s="27">
        <f t="shared" si="7"/>
        <v>0</v>
      </c>
      <c r="F135" s="27">
        <f t="shared" si="8"/>
        <v>0</v>
      </c>
      <c r="G135" s="32"/>
      <c r="H135" s="32"/>
      <c r="I135" s="32"/>
      <c r="J135" s="32"/>
      <c r="K135" s="32"/>
      <c r="L135" s="32"/>
      <c r="M135" s="32"/>
      <c r="N135" s="32"/>
      <c r="O135" s="32"/>
      <c r="P135" s="27">
        <f t="shared" si="9"/>
        <v>0</v>
      </c>
      <c r="Q135" s="32"/>
      <c r="R135" s="32"/>
      <c r="S135" s="32"/>
      <c r="T135" s="32"/>
      <c r="U135" s="32"/>
      <c r="V135" s="32"/>
      <c r="W135" s="32"/>
      <c r="X135" s="32"/>
      <c r="Y135" s="32"/>
    </row>
    <row r="136" spans="1:25" ht="18.75" customHeight="1" x14ac:dyDescent="0.25">
      <c r="A136" s="47" t="s">
        <v>289</v>
      </c>
      <c r="B136" s="41">
        <v>129</v>
      </c>
      <c r="C136" s="32"/>
      <c r="D136" s="30"/>
      <c r="E136" s="27">
        <f t="shared" si="7"/>
        <v>0</v>
      </c>
      <c r="F136" s="27">
        <f>SUM(G136:J136)</f>
        <v>0</v>
      </c>
      <c r="G136" s="32"/>
      <c r="H136" s="32"/>
      <c r="I136" s="32"/>
      <c r="J136" s="32"/>
      <c r="K136" s="32"/>
      <c r="L136" s="32"/>
      <c r="M136" s="32"/>
      <c r="N136" s="32"/>
      <c r="O136" s="32"/>
      <c r="P136" s="27">
        <f>SUM(Q136,U136)</f>
        <v>0</v>
      </c>
      <c r="Q136" s="32"/>
      <c r="R136" s="32"/>
      <c r="S136" s="32"/>
      <c r="T136" s="32"/>
      <c r="U136" s="32"/>
      <c r="V136" s="32"/>
      <c r="W136" s="32"/>
      <c r="X136" s="32"/>
      <c r="Y136" s="32"/>
    </row>
    <row r="137" spans="1:25" ht="22.5" customHeight="1" x14ac:dyDescent="0.25">
      <c r="A137" s="38" t="s">
        <v>311</v>
      </c>
      <c r="B137" s="39">
        <v>130</v>
      </c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</row>
    <row r="138" spans="1:25" ht="26.25" customHeight="1" x14ac:dyDescent="0.25">
      <c r="A138" s="43" t="s">
        <v>312</v>
      </c>
      <c r="B138" s="39">
        <v>131</v>
      </c>
      <c r="C138" s="27">
        <f>SUM(C139:C140)</f>
        <v>0</v>
      </c>
      <c r="D138" s="27">
        <f t="shared" ref="D138:Y138" si="13">SUM(D139:D140)</f>
        <v>0</v>
      </c>
      <c r="E138" s="27">
        <f t="shared" ref="E138:E140" si="14">SUM(F138,L138,N138)</f>
        <v>0</v>
      </c>
      <c r="F138" s="27">
        <f t="shared" si="13"/>
        <v>0</v>
      </c>
      <c r="G138" s="27">
        <f t="shared" si="13"/>
        <v>0</v>
      </c>
      <c r="H138" s="27">
        <f t="shared" si="13"/>
        <v>0</v>
      </c>
      <c r="I138" s="27">
        <f t="shared" si="13"/>
        <v>0</v>
      </c>
      <c r="J138" s="27">
        <f t="shared" si="13"/>
        <v>0</v>
      </c>
      <c r="K138" s="27">
        <f t="shared" si="13"/>
        <v>0</v>
      </c>
      <c r="L138" s="27">
        <f t="shared" si="13"/>
        <v>0</v>
      </c>
      <c r="M138" s="27">
        <f t="shared" si="13"/>
        <v>0</v>
      </c>
      <c r="N138" s="27">
        <f t="shared" si="13"/>
        <v>0</v>
      </c>
      <c r="O138" s="27">
        <f t="shared" si="13"/>
        <v>0</v>
      </c>
      <c r="P138" s="27">
        <f t="shared" si="13"/>
        <v>0</v>
      </c>
      <c r="Q138" s="27">
        <f t="shared" si="13"/>
        <v>0</v>
      </c>
      <c r="R138" s="27">
        <f t="shared" si="13"/>
        <v>0</v>
      </c>
      <c r="S138" s="27">
        <f t="shared" si="13"/>
        <v>0</v>
      </c>
      <c r="T138" s="27">
        <f t="shared" si="13"/>
        <v>0</v>
      </c>
      <c r="U138" s="27">
        <f t="shared" si="13"/>
        <v>0</v>
      </c>
      <c r="V138" s="27">
        <f t="shared" si="13"/>
        <v>0</v>
      </c>
      <c r="W138" s="27">
        <f t="shared" si="13"/>
        <v>0</v>
      </c>
      <c r="X138" s="27">
        <f t="shared" si="13"/>
        <v>0</v>
      </c>
      <c r="Y138" s="27">
        <f t="shared" si="13"/>
        <v>0</v>
      </c>
    </row>
    <row r="139" spans="1:25" ht="26.25" customHeight="1" x14ac:dyDescent="0.25">
      <c r="A139" s="40" t="s">
        <v>175</v>
      </c>
      <c r="B139" s="41">
        <v>132</v>
      </c>
      <c r="C139" s="29">
        <f>SUM(C60,C63,C65,C71:C80,C82:C85,C87:C91,C94,C96:C97,C99,C104,C107:C113,C116,C121:C122,C132,C134,C135)</f>
        <v>0</v>
      </c>
      <c r="D139" s="29">
        <f t="shared" ref="D139:Y139" si="15">SUM(D60,D63,D65,D71:D80,D82:D85,D87:D91,D94,D96:D97,D99,D104,D107:D113,D116,D121:D122,D132,D134,D135)</f>
        <v>0</v>
      </c>
      <c r="E139" s="27">
        <f t="shared" si="14"/>
        <v>0</v>
      </c>
      <c r="F139" s="27">
        <f>SUM(G139:J139)</f>
        <v>0</v>
      </c>
      <c r="G139" s="29">
        <f t="shared" si="15"/>
        <v>0</v>
      </c>
      <c r="H139" s="29">
        <f t="shared" si="15"/>
        <v>0</v>
      </c>
      <c r="I139" s="29">
        <f t="shared" si="15"/>
        <v>0</v>
      </c>
      <c r="J139" s="29">
        <f t="shared" si="15"/>
        <v>0</v>
      </c>
      <c r="K139" s="29">
        <f t="shared" si="15"/>
        <v>0</v>
      </c>
      <c r="L139" s="29">
        <f t="shared" si="15"/>
        <v>0</v>
      </c>
      <c r="M139" s="29">
        <f t="shared" si="15"/>
        <v>0</v>
      </c>
      <c r="N139" s="29">
        <f t="shared" si="15"/>
        <v>0</v>
      </c>
      <c r="O139" s="29">
        <f t="shared" si="15"/>
        <v>0</v>
      </c>
      <c r="P139" s="27">
        <f>SUM(Q139,U139)</f>
        <v>0</v>
      </c>
      <c r="Q139" s="29">
        <f t="shared" si="15"/>
        <v>0</v>
      </c>
      <c r="R139" s="29">
        <f t="shared" si="15"/>
        <v>0</v>
      </c>
      <c r="S139" s="29">
        <f t="shared" si="15"/>
        <v>0</v>
      </c>
      <c r="T139" s="29">
        <f t="shared" si="15"/>
        <v>0</v>
      </c>
      <c r="U139" s="29">
        <f t="shared" si="15"/>
        <v>0</v>
      </c>
      <c r="V139" s="29">
        <f t="shared" si="15"/>
        <v>0</v>
      </c>
      <c r="W139" s="29">
        <f t="shared" si="15"/>
        <v>0</v>
      </c>
      <c r="X139" s="29">
        <f t="shared" si="15"/>
        <v>0</v>
      </c>
      <c r="Y139" s="29">
        <f t="shared" si="15"/>
        <v>0</v>
      </c>
    </row>
    <row r="140" spans="1:25" ht="18.75" customHeight="1" x14ac:dyDescent="0.25">
      <c r="A140" s="42" t="s">
        <v>174</v>
      </c>
      <c r="B140" s="41">
        <v>133</v>
      </c>
      <c r="C140" s="29">
        <f>SUM(C18:C37,C39:C46)</f>
        <v>0</v>
      </c>
      <c r="D140" s="29">
        <f t="shared" ref="D140:Y140" si="16">SUM(D18:D37,D39:D46)</f>
        <v>0</v>
      </c>
      <c r="E140" s="27">
        <f t="shared" si="14"/>
        <v>0</v>
      </c>
      <c r="F140" s="27">
        <f>SUM(G140:J140)</f>
        <v>0</v>
      </c>
      <c r="G140" s="29">
        <f t="shared" si="16"/>
        <v>0</v>
      </c>
      <c r="H140" s="29">
        <f t="shared" si="16"/>
        <v>0</v>
      </c>
      <c r="I140" s="29">
        <f t="shared" si="16"/>
        <v>0</v>
      </c>
      <c r="J140" s="29">
        <f t="shared" si="16"/>
        <v>0</v>
      </c>
      <c r="K140" s="29">
        <f t="shared" si="16"/>
        <v>0</v>
      </c>
      <c r="L140" s="29">
        <f t="shared" si="16"/>
        <v>0</v>
      </c>
      <c r="M140" s="29">
        <f t="shared" si="16"/>
        <v>0</v>
      </c>
      <c r="N140" s="29">
        <f t="shared" si="16"/>
        <v>0</v>
      </c>
      <c r="O140" s="29">
        <f t="shared" si="16"/>
        <v>0</v>
      </c>
      <c r="P140" s="27">
        <f>SUM(Q140,U140)</f>
        <v>0</v>
      </c>
      <c r="Q140" s="29">
        <f t="shared" si="16"/>
        <v>0</v>
      </c>
      <c r="R140" s="29">
        <f t="shared" si="16"/>
        <v>0</v>
      </c>
      <c r="S140" s="29">
        <f t="shared" si="16"/>
        <v>0</v>
      </c>
      <c r="T140" s="29">
        <f t="shared" si="16"/>
        <v>0</v>
      </c>
      <c r="U140" s="29">
        <f t="shared" si="16"/>
        <v>0</v>
      </c>
      <c r="V140" s="29">
        <f t="shared" si="16"/>
        <v>0</v>
      </c>
      <c r="W140" s="29">
        <f t="shared" si="16"/>
        <v>0</v>
      </c>
      <c r="X140" s="29">
        <f t="shared" si="16"/>
        <v>0</v>
      </c>
      <c r="Y140" s="29">
        <f t="shared" si="16"/>
        <v>0</v>
      </c>
    </row>
    <row r="141" spans="1:25" ht="26.25" customHeight="1" x14ac:dyDescent="0.25">
      <c r="A141" s="43" t="s">
        <v>307</v>
      </c>
      <c r="B141" s="39">
        <v>134</v>
      </c>
      <c r="C141" s="27">
        <f>SUM(C142:C144)</f>
        <v>0</v>
      </c>
      <c r="D141" s="27">
        <f t="shared" ref="D141:Y141" si="17">SUM(D142:D144)</f>
        <v>0</v>
      </c>
      <c r="E141" s="27">
        <f t="shared" si="17"/>
        <v>0</v>
      </c>
      <c r="F141" s="27">
        <f t="shared" si="17"/>
        <v>0</v>
      </c>
      <c r="G141" s="27">
        <f t="shared" si="17"/>
        <v>0</v>
      </c>
      <c r="H141" s="27">
        <f t="shared" si="17"/>
        <v>0</v>
      </c>
      <c r="I141" s="27">
        <f t="shared" si="17"/>
        <v>0</v>
      </c>
      <c r="J141" s="27">
        <f t="shared" si="17"/>
        <v>0</v>
      </c>
      <c r="K141" s="27">
        <f t="shared" si="17"/>
        <v>0</v>
      </c>
      <c r="L141" s="27">
        <f t="shared" si="17"/>
        <v>0</v>
      </c>
      <c r="M141" s="27">
        <f t="shared" si="17"/>
        <v>0</v>
      </c>
      <c r="N141" s="27">
        <f t="shared" si="17"/>
        <v>0</v>
      </c>
      <c r="O141" s="27">
        <f t="shared" si="17"/>
        <v>0</v>
      </c>
      <c r="P141" s="27">
        <f t="shared" si="17"/>
        <v>0</v>
      </c>
      <c r="Q141" s="27">
        <f t="shared" si="17"/>
        <v>0</v>
      </c>
      <c r="R141" s="27">
        <f t="shared" si="17"/>
        <v>0</v>
      </c>
      <c r="S141" s="27">
        <f t="shared" si="17"/>
        <v>0</v>
      </c>
      <c r="T141" s="27">
        <f t="shared" si="17"/>
        <v>0</v>
      </c>
      <c r="U141" s="27">
        <f t="shared" si="17"/>
        <v>0</v>
      </c>
      <c r="V141" s="27">
        <f t="shared" si="17"/>
        <v>0</v>
      </c>
      <c r="W141" s="27">
        <f t="shared" si="17"/>
        <v>0</v>
      </c>
      <c r="X141" s="27">
        <f t="shared" si="17"/>
        <v>0</v>
      </c>
      <c r="Y141" s="27">
        <f t="shared" si="17"/>
        <v>0</v>
      </c>
    </row>
    <row r="142" spans="1:25" ht="26.25" customHeight="1" x14ac:dyDescent="0.25">
      <c r="A142" s="40" t="s">
        <v>270</v>
      </c>
      <c r="B142" s="41">
        <v>135</v>
      </c>
      <c r="C142" s="31"/>
      <c r="D142" s="29"/>
      <c r="E142" s="27">
        <f t="shared" ref="E142:E144" si="18">SUM(F142,L142,N142)</f>
        <v>0</v>
      </c>
      <c r="F142" s="27">
        <f t="shared" ref="F142:F144" si="19">SUM(G142:J142)</f>
        <v>0</v>
      </c>
      <c r="G142" s="31"/>
      <c r="H142" s="31"/>
      <c r="I142" s="31"/>
      <c r="J142" s="31"/>
      <c r="K142" s="31"/>
      <c r="L142" s="31"/>
      <c r="M142" s="31"/>
      <c r="N142" s="31"/>
      <c r="O142" s="31"/>
      <c r="P142" s="27">
        <f t="shared" ref="P142:P144" si="20">SUM(Q142,U142)</f>
        <v>0</v>
      </c>
      <c r="Q142" s="31"/>
      <c r="R142" s="31"/>
      <c r="S142" s="31"/>
      <c r="T142" s="31"/>
      <c r="U142" s="31"/>
      <c r="V142" s="31"/>
      <c r="W142" s="31"/>
      <c r="X142" s="31"/>
      <c r="Y142" s="31"/>
    </row>
    <row r="143" spans="1:25" ht="18.75" customHeight="1" x14ac:dyDescent="0.25">
      <c r="A143" s="42" t="s">
        <v>271</v>
      </c>
      <c r="B143" s="41">
        <v>136</v>
      </c>
      <c r="C143" s="31"/>
      <c r="D143" s="29"/>
      <c r="E143" s="27">
        <f t="shared" si="18"/>
        <v>0</v>
      </c>
      <c r="F143" s="27">
        <f t="shared" si="19"/>
        <v>0</v>
      </c>
      <c r="G143" s="31"/>
      <c r="H143" s="31"/>
      <c r="I143" s="31"/>
      <c r="J143" s="31"/>
      <c r="K143" s="31"/>
      <c r="L143" s="31"/>
      <c r="M143" s="31"/>
      <c r="N143" s="31"/>
      <c r="O143" s="31"/>
      <c r="P143" s="27">
        <f t="shared" si="20"/>
        <v>0</v>
      </c>
      <c r="Q143" s="31"/>
      <c r="R143" s="31"/>
      <c r="S143" s="31"/>
      <c r="T143" s="31"/>
      <c r="U143" s="31"/>
      <c r="V143" s="31"/>
      <c r="W143" s="31"/>
      <c r="X143" s="31"/>
      <c r="Y143" s="31"/>
    </row>
    <row r="144" spans="1:25" ht="18.75" customHeight="1" x14ac:dyDescent="0.25">
      <c r="A144" s="42" t="s">
        <v>272</v>
      </c>
      <c r="B144" s="41">
        <v>137</v>
      </c>
      <c r="C144" s="31"/>
      <c r="D144" s="29"/>
      <c r="E144" s="27">
        <f t="shared" si="18"/>
        <v>0</v>
      </c>
      <c r="F144" s="27">
        <f t="shared" si="19"/>
        <v>0</v>
      </c>
      <c r="G144" s="31"/>
      <c r="H144" s="31"/>
      <c r="I144" s="31"/>
      <c r="J144" s="31"/>
      <c r="K144" s="31"/>
      <c r="L144" s="31"/>
      <c r="M144" s="31"/>
      <c r="N144" s="31"/>
      <c r="O144" s="31"/>
      <c r="P144" s="27">
        <f t="shared" si="20"/>
        <v>0</v>
      </c>
      <c r="Q144" s="31"/>
      <c r="R144" s="31"/>
      <c r="S144" s="31"/>
      <c r="T144" s="31"/>
      <c r="U144" s="31"/>
      <c r="V144" s="31"/>
      <c r="W144" s="31"/>
      <c r="X144" s="31"/>
      <c r="Y144" s="31"/>
    </row>
  </sheetData>
  <sheetProtection algorithmName="SHA-512" hashValue="Hn5s9LZ+8ALCFGrgYyASNsv0hotigE116xLEL4zsI6nDyjtsmf7mi4aoZ23aM6D8B4IhSVnUO3sFmNeuy0e6pg==" saltValue="4sCm1jwH9Ij56scjO0oR4w==" spinCount="100000" sheet="1" objects="1" scenarios="1"/>
  <mergeCells count="25">
    <mergeCell ref="U5:U6"/>
    <mergeCell ref="V5:Y5"/>
    <mergeCell ref="U4:Y4"/>
    <mergeCell ref="P3:Y3"/>
    <mergeCell ref="E2:Y2"/>
    <mergeCell ref="G4:J4"/>
    <mergeCell ref="K4:K6"/>
    <mergeCell ref="L4:L6"/>
    <mergeCell ref="M4:M6"/>
    <mergeCell ref="A1:Y1"/>
    <mergeCell ref="N4:N6"/>
    <mergeCell ref="O4:O6"/>
    <mergeCell ref="N3:O3"/>
    <mergeCell ref="P4:P6"/>
    <mergeCell ref="Q5:Q6"/>
    <mergeCell ref="R5:T5"/>
    <mergeCell ref="Q4:T4"/>
    <mergeCell ref="F3:M3"/>
    <mergeCell ref="E3:E6"/>
    <mergeCell ref="D2:D6"/>
    <mergeCell ref="C2:C6"/>
    <mergeCell ref="B2:B6"/>
    <mergeCell ref="A2:A6"/>
    <mergeCell ref="G5:J5"/>
    <mergeCell ref="F4:F6"/>
  </mergeCells>
  <conditionalFormatting sqref="P8:P140 P142:P144">
    <cfRule type="expression" dxfId="40" priority="12">
      <formula>IF($P8&gt;$E8,1,0)=1</formula>
    </cfRule>
  </conditionalFormatting>
  <conditionalFormatting sqref="O8:O139 O142:O144">
    <cfRule type="expression" dxfId="39" priority="11">
      <formula>IF($O8&gt;$N8,1,0)=1</formula>
    </cfRule>
  </conditionalFormatting>
  <conditionalFormatting sqref="Q8:Q138 Q140 Q142:Q144">
    <cfRule type="expression" dxfId="38" priority="10">
      <formula>IF(SUM($R8:$T8)&lt;&gt;$Q8,1,0)=1</formula>
    </cfRule>
  </conditionalFormatting>
  <conditionalFormatting sqref="U8:U138 U140 U142:U144">
    <cfRule type="expression" dxfId="37" priority="9">
      <formula>IF(SUM($V8:$Y8)&lt;&gt;$U8,1,0)=1</formula>
    </cfRule>
  </conditionalFormatting>
  <conditionalFormatting sqref="C9:Y15">
    <cfRule type="expression" dxfId="36" priority="3">
      <formula>SUM(C$9:C$15)&lt;&gt;C$8</formula>
    </cfRule>
  </conditionalFormatting>
  <conditionalFormatting sqref="K8:K144">
    <cfRule type="expression" dxfId="35" priority="2">
      <formula>$K8&gt;$F8</formula>
    </cfRule>
  </conditionalFormatting>
  <conditionalFormatting sqref="M8:M144">
    <cfRule type="expression" dxfId="34" priority="1">
      <formula>$M8&gt;$L8</formula>
    </cfRule>
  </conditionalFormatting>
  <dataValidations count="1">
    <dataValidation type="whole" operator="greaterThanOrEqual" allowBlank="1" showInputMessage="1" showErrorMessage="1" sqref="C8:Y144" xr:uid="{A249636B-6286-4620-AEAB-AECF79BF88FA}">
      <formula1>0</formula1>
    </dataValidation>
  </dataValidations>
  <pageMargins left="0.7" right="0.7" top="0.75" bottom="0.75" header="0.3" footer="0.3"/>
  <pageSetup paperSize="9" scale="44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342D56E1-2D53-4808-9162-8C4A5EF3224C}">
            <xm:f>IF($E$8&gt;'Раздел I'!$H$6,1,0)=1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E8</xm:sqref>
        </x14:conditionalFormatting>
        <x14:conditionalFormatting xmlns:xm="http://schemas.microsoft.com/office/excel/2006/main">
          <x14:cfRule type="expression" priority="7" id="{7EB6DA6E-6C82-4019-820D-5D56794D0B28}">
            <xm:f>IF($E$16&gt;'Раздел I'!$T$6,1,0)=1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E16</xm:sqref>
        </x14:conditionalFormatting>
        <x14:conditionalFormatting xmlns:xm="http://schemas.microsoft.com/office/excel/2006/main">
          <x14:cfRule type="expression" priority="6" id="{C24A5860-E2FE-418D-9963-82414CFE60E9}">
            <xm:f>IF($E$48&gt;'Раздел I'!$R$6,1,0)=1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E48</xm:sqref>
        </x14:conditionalFormatting>
        <x14:conditionalFormatting xmlns:xm="http://schemas.microsoft.com/office/excel/2006/main">
          <x14:cfRule type="expression" priority="5" id="{FE9B1C69-9D80-4767-9859-6D108266F222}">
            <xm:f>IF(SUM($E$70,$E$126,$E$128)&gt;'Раздел I'!$U$6,1,0)=1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E70 E126 E128</xm:sqref>
        </x14:conditionalFormatting>
        <x14:conditionalFormatting xmlns:xm="http://schemas.microsoft.com/office/excel/2006/main">
          <x14:cfRule type="expression" priority="4" id="{DD7248E9-F845-4C67-9B1D-89ADF9BEDF33}">
            <xm:f>IF($E$102&gt;'Раздел I'!$S$6,1,0)=1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E102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7539F-6FBC-4A8E-95F3-4D0BF6063844}">
  <sheetPr codeName="Лист6"/>
  <dimension ref="A1:N143"/>
  <sheetViews>
    <sheetView showZero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9" sqref="D9"/>
    </sheetView>
  </sheetViews>
  <sheetFormatPr defaultRowHeight="13.8" x14ac:dyDescent="0.25"/>
  <cols>
    <col min="1" max="1" width="35" customWidth="1"/>
    <col min="2" max="2" width="6.44140625" customWidth="1"/>
    <col min="3" max="4" width="17.88671875" customWidth="1"/>
    <col min="5" max="6" width="11.44140625" customWidth="1"/>
    <col min="7" max="7" width="17.88671875" customWidth="1"/>
    <col min="8" max="9" width="11.44140625" customWidth="1"/>
    <col min="10" max="10" width="17.88671875" customWidth="1"/>
    <col min="11" max="12" width="11.44140625" customWidth="1"/>
    <col min="14" max="14" width="0" hidden="1" customWidth="1"/>
  </cols>
  <sheetData>
    <row r="1" spans="1:14" ht="22.5" customHeight="1" x14ac:dyDescent="0.25">
      <c r="A1" s="103" t="s">
        <v>346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4" ht="18.75" customHeight="1" x14ac:dyDescent="0.25">
      <c r="A2" s="104" t="s">
        <v>84</v>
      </c>
      <c r="B2" s="104" t="s">
        <v>1</v>
      </c>
      <c r="C2" s="102" t="s">
        <v>345</v>
      </c>
      <c r="D2" s="102"/>
      <c r="E2" s="102"/>
      <c r="F2" s="102"/>
      <c r="G2" s="102"/>
      <c r="H2" s="102"/>
      <c r="I2" s="102"/>
      <c r="J2" s="102"/>
      <c r="K2" s="102"/>
      <c r="L2" s="102"/>
    </row>
    <row r="3" spans="1:14" ht="18.75" customHeight="1" x14ac:dyDescent="0.25">
      <c r="A3" s="104"/>
      <c r="B3" s="104"/>
      <c r="C3" s="104" t="s">
        <v>177</v>
      </c>
      <c r="D3" s="102" t="s">
        <v>181</v>
      </c>
      <c r="E3" s="102"/>
      <c r="F3" s="102"/>
      <c r="G3" s="102" t="s">
        <v>183</v>
      </c>
      <c r="H3" s="102"/>
      <c r="I3" s="102"/>
      <c r="J3" s="102" t="s">
        <v>185</v>
      </c>
      <c r="K3" s="102"/>
      <c r="L3" s="102"/>
    </row>
    <row r="4" spans="1:14" ht="18.75" customHeight="1" x14ac:dyDescent="0.25">
      <c r="A4" s="104"/>
      <c r="B4" s="104"/>
      <c r="C4" s="104"/>
      <c r="D4" s="104" t="s">
        <v>178</v>
      </c>
      <c r="E4" s="102" t="s">
        <v>99</v>
      </c>
      <c r="F4" s="102"/>
      <c r="G4" s="104" t="s">
        <v>182</v>
      </c>
      <c r="H4" s="102" t="s">
        <v>99</v>
      </c>
      <c r="I4" s="102"/>
      <c r="J4" s="104" t="s">
        <v>184</v>
      </c>
      <c r="K4" s="102" t="s">
        <v>99</v>
      </c>
      <c r="L4" s="102"/>
    </row>
    <row r="5" spans="1:14" ht="18.75" customHeight="1" x14ac:dyDescent="0.25">
      <c r="A5" s="104"/>
      <c r="B5" s="104"/>
      <c r="C5" s="104"/>
      <c r="D5" s="104"/>
      <c r="E5" s="23" t="s">
        <v>179</v>
      </c>
      <c r="F5" s="23" t="s">
        <v>180</v>
      </c>
      <c r="G5" s="102"/>
      <c r="H5" s="23" t="s">
        <v>179</v>
      </c>
      <c r="I5" s="23" t="s">
        <v>180</v>
      </c>
      <c r="J5" s="102"/>
      <c r="K5" s="23" t="s">
        <v>179</v>
      </c>
      <c r="L5" s="23" t="s">
        <v>180</v>
      </c>
    </row>
    <row r="6" spans="1:14" x14ac:dyDescent="0.25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  <c r="H6" s="23">
        <v>8</v>
      </c>
      <c r="I6" s="23">
        <v>9</v>
      </c>
      <c r="J6" s="23">
        <v>10</v>
      </c>
      <c r="K6" s="23">
        <v>11</v>
      </c>
      <c r="L6" s="23">
        <v>12</v>
      </c>
      <c r="N6" t="s">
        <v>314</v>
      </c>
    </row>
    <row r="7" spans="1:14" ht="22.5" customHeight="1" x14ac:dyDescent="0.25">
      <c r="A7" s="13" t="s">
        <v>291</v>
      </c>
      <c r="B7" s="8">
        <v>1</v>
      </c>
      <c r="C7" s="71">
        <f>SUM(C15,C47,C69,C101,C125,C127)</f>
        <v>0</v>
      </c>
      <c r="D7" s="71">
        <f t="shared" ref="D7:L7" si="0">SUM(D15,D47,D69,D101,D125,D127)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0</v>
      </c>
      <c r="N7" s="48">
        <f>'Раздел IV'!E8</f>
        <v>0</v>
      </c>
    </row>
    <row r="8" spans="1:14" ht="26.25" customHeight="1" x14ac:dyDescent="0.25">
      <c r="A8" s="4" t="s">
        <v>341</v>
      </c>
      <c r="B8" s="5">
        <v>2</v>
      </c>
      <c r="C8" s="71">
        <f>SUM(D8,G8,J8)</f>
        <v>0</v>
      </c>
      <c r="D8" s="29"/>
      <c r="E8" s="29"/>
      <c r="F8" s="29"/>
      <c r="G8" s="29"/>
      <c r="H8" s="29"/>
      <c r="I8" s="29"/>
      <c r="J8" s="29"/>
      <c r="K8" s="29"/>
      <c r="L8" s="29"/>
      <c r="N8" s="48">
        <f>'Раздел IV'!E9</f>
        <v>0</v>
      </c>
    </row>
    <row r="9" spans="1:14" ht="33.75" customHeight="1" x14ac:dyDescent="0.25">
      <c r="A9" s="4" t="s">
        <v>274</v>
      </c>
      <c r="B9" s="5">
        <v>3</v>
      </c>
      <c r="C9" s="71">
        <f t="shared" ref="C9:C72" si="1">SUM(D9,G9,J9)</f>
        <v>0</v>
      </c>
      <c r="D9" s="29"/>
      <c r="E9" s="29"/>
      <c r="F9" s="29"/>
      <c r="G9" s="29"/>
      <c r="H9" s="29"/>
      <c r="I9" s="29"/>
      <c r="J9" s="29"/>
      <c r="K9" s="29"/>
      <c r="L9" s="29"/>
      <c r="N9" s="48">
        <f>'Раздел IV'!E10</f>
        <v>0</v>
      </c>
    </row>
    <row r="10" spans="1:14" ht="26.25" customHeight="1" x14ac:dyDescent="0.25">
      <c r="A10" s="4" t="s">
        <v>23</v>
      </c>
      <c r="B10" s="5">
        <v>4</v>
      </c>
      <c r="C10" s="71">
        <f t="shared" si="1"/>
        <v>0</v>
      </c>
      <c r="D10" s="29"/>
      <c r="E10" s="29"/>
      <c r="F10" s="29"/>
      <c r="G10" s="29"/>
      <c r="H10" s="29"/>
      <c r="I10" s="29"/>
      <c r="J10" s="29"/>
      <c r="K10" s="29"/>
      <c r="L10" s="29"/>
      <c r="N10" s="48">
        <f>'Раздел IV'!E11</f>
        <v>0</v>
      </c>
    </row>
    <row r="11" spans="1:14" ht="18.899999999999999" customHeight="1" x14ac:dyDescent="0.25">
      <c r="A11" s="6" t="s">
        <v>24</v>
      </c>
      <c r="B11" s="5">
        <v>5</v>
      </c>
      <c r="C11" s="71">
        <f t="shared" si="1"/>
        <v>0</v>
      </c>
      <c r="D11" s="29"/>
      <c r="E11" s="29"/>
      <c r="F11" s="29"/>
      <c r="G11" s="29"/>
      <c r="H11" s="29"/>
      <c r="I11" s="29"/>
      <c r="J11" s="29"/>
      <c r="K11" s="29"/>
      <c r="L11" s="29"/>
      <c r="N11" s="48">
        <f>'Раздел IV'!E12</f>
        <v>0</v>
      </c>
    </row>
    <row r="12" spans="1:14" ht="26.25" customHeight="1" x14ac:dyDescent="0.25">
      <c r="A12" s="4" t="s">
        <v>25</v>
      </c>
      <c r="B12" s="5">
        <v>6</v>
      </c>
      <c r="C12" s="71">
        <f t="shared" si="1"/>
        <v>0</v>
      </c>
      <c r="D12" s="29"/>
      <c r="E12" s="29"/>
      <c r="F12" s="29"/>
      <c r="G12" s="29"/>
      <c r="H12" s="29"/>
      <c r="I12" s="29"/>
      <c r="J12" s="29"/>
      <c r="K12" s="29"/>
      <c r="L12" s="29"/>
      <c r="N12" s="48">
        <f>'Раздел IV'!E13</f>
        <v>0</v>
      </c>
    </row>
    <row r="13" spans="1:14" ht="26.25" customHeight="1" x14ac:dyDescent="0.25">
      <c r="A13" s="4" t="s">
        <v>26</v>
      </c>
      <c r="B13" s="5">
        <v>7</v>
      </c>
      <c r="C13" s="71">
        <f t="shared" si="1"/>
        <v>0</v>
      </c>
      <c r="D13" s="29"/>
      <c r="E13" s="29"/>
      <c r="F13" s="29"/>
      <c r="G13" s="29"/>
      <c r="H13" s="29"/>
      <c r="I13" s="29"/>
      <c r="J13" s="29"/>
      <c r="K13" s="29"/>
      <c r="L13" s="29"/>
      <c r="N13" s="48">
        <f>'Раздел IV'!E14</f>
        <v>0</v>
      </c>
    </row>
    <row r="14" spans="1:14" ht="18.899999999999999" customHeight="1" x14ac:dyDescent="0.25">
      <c r="A14" s="6" t="s">
        <v>27</v>
      </c>
      <c r="B14" s="5">
        <v>8</v>
      </c>
      <c r="C14" s="71">
        <f t="shared" si="1"/>
        <v>0</v>
      </c>
      <c r="D14" s="29"/>
      <c r="E14" s="29"/>
      <c r="F14" s="29"/>
      <c r="G14" s="29"/>
      <c r="H14" s="29"/>
      <c r="I14" s="29"/>
      <c r="J14" s="29"/>
      <c r="K14" s="29"/>
      <c r="L14" s="29"/>
      <c r="N14" s="48">
        <f>'Раздел IV'!E15</f>
        <v>0</v>
      </c>
    </row>
    <row r="15" spans="1:14" ht="26.25" customHeight="1" x14ac:dyDescent="0.25">
      <c r="A15" s="7" t="s">
        <v>266</v>
      </c>
      <c r="B15" s="8">
        <v>9</v>
      </c>
      <c r="C15" s="71">
        <f t="shared" si="1"/>
        <v>0</v>
      </c>
      <c r="D15" s="71">
        <f>SUM(D16:D46)</f>
        <v>0</v>
      </c>
      <c r="E15" s="71">
        <f t="shared" ref="E15:L15" si="2">SUM(E16:E46)</f>
        <v>0</v>
      </c>
      <c r="F15" s="71">
        <f t="shared" si="2"/>
        <v>0</v>
      </c>
      <c r="G15" s="71">
        <f t="shared" si="2"/>
        <v>0</v>
      </c>
      <c r="H15" s="71">
        <f t="shared" si="2"/>
        <v>0</v>
      </c>
      <c r="I15" s="71">
        <f t="shared" si="2"/>
        <v>0</v>
      </c>
      <c r="J15" s="71">
        <f t="shared" si="2"/>
        <v>0</v>
      </c>
      <c r="K15" s="71">
        <f t="shared" si="2"/>
        <v>0</v>
      </c>
      <c r="L15" s="71">
        <f t="shared" si="2"/>
        <v>0</v>
      </c>
      <c r="N15" s="48">
        <f>'Раздел IV'!E16</f>
        <v>0</v>
      </c>
    </row>
    <row r="16" spans="1:14" ht="26.25" customHeight="1" x14ac:dyDescent="0.25">
      <c r="A16" s="4" t="s">
        <v>108</v>
      </c>
      <c r="B16" s="5">
        <v>10</v>
      </c>
      <c r="C16" s="71">
        <f t="shared" si="1"/>
        <v>0</v>
      </c>
      <c r="D16" s="29"/>
      <c r="E16" s="29"/>
      <c r="F16" s="29"/>
      <c r="G16" s="29"/>
      <c r="H16" s="29"/>
      <c r="I16" s="29"/>
      <c r="J16" s="29"/>
      <c r="K16" s="29"/>
      <c r="L16" s="29"/>
      <c r="N16" s="48">
        <f>'Раздел IV'!E17</f>
        <v>0</v>
      </c>
    </row>
    <row r="17" spans="1:14" ht="18.899999999999999" customHeight="1" x14ac:dyDescent="0.25">
      <c r="A17" s="6" t="s">
        <v>109</v>
      </c>
      <c r="B17" s="5">
        <v>11</v>
      </c>
      <c r="C17" s="71">
        <f t="shared" si="1"/>
        <v>0</v>
      </c>
      <c r="D17" s="29"/>
      <c r="E17" s="29"/>
      <c r="F17" s="29"/>
      <c r="G17" s="29"/>
      <c r="H17" s="29"/>
      <c r="I17" s="29"/>
      <c r="J17" s="29"/>
      <c r="K17" s="29"/>
      <c r="L17" s="29"/>
      <c r="N17" s="48">
        <f>'Раздел IV'!E18</f>
        <v>0</v>
      </c>
    </row>
    <row r="18" spans="1:14" ht="18.899999999999999" customHeight="1" x14ac:dyDescent="0.25">
      <c r="A18" s="6" t="s">
        <v>110</v>
      </c>
      <c r="B18" s="5">
        <v>12</v>
      </c>
      <c r="C18" s="71">
        <f t="shared" si="1"/>
        <v>0</v>
      </c>
      <c r="D18" s="29"/>
      <c r="E18" s="29"/>
      <c r="F18" s="29"/>
      <c r="G18" s="29"/>
      <c r="H18" s="29"/>
      <c r="I18" s="29"/>
      <c r="J18" s="29"/>
      <c r="K18" s="29"/>
      <c r="L18" s="29"/>
      <c r="N18" s="48">
        <f>'Раздел IV'!E19</f>
        <v>0</v>
      </c>
    </row>
    <row r="19" spans="1:14" ht="18.899999999999999" customHeight="1" x14ac:dyDescent="0.25">
      <c r="A19" s="6" t="s">
        <v>111</v>
      </c>
      <c r="B19" s="5">
        <v>13</v>
      </c>
      <c r="C19" s="71">
        <f t="shared" si="1"/>
        <v>0</v>
      </c>
      <c r="D19" s="29"/>
      <c r="E19" s="29"/>
      <c r="F19" s="29"/>
      <c r="G19" s="29"/>
      <c r="H19" s="29"/>
      <c r="I19" s="29"/>
      <c r="J19" s="29"/>
      <c r="K19" s="29"/>
      <c r="L19" s="29"/>
      <c r="N19" s="48">
        <f>'Раздел IV'!E20</f>
        <v>0</v>
      </c>
    </row>
    <row r="20" spans="1:14" ht="18.899999999999999" customHeight="1" x14ac:dyDescent="0.25">
      <c r="A20" s="6" t="s">
        <v>141</v>
      </c>
      <c r="B20" s="5">
        <v>14</v>
      </c>
      <c r="C20" s="71">
        <f t="shared" si="1"/>
        <v>0</v>
      </c>
      <c r="D20" s="29"/>
      <c r="E20" s="29"/>
      <c r="F20" s="29"/>
      <c r="G20" s="29"/>
      <c r="H20" s="29"/>
      <c r="I20" s="29"/>
      <c r="J20" s="29"/>
      <c r="K20" s="29"/>
      <c r="L20" s="29"/>
      <c r="N20" s="48">
        <f>'Раздел IV'!E21</f>
        <v>0</v>
      </c>
    </row>
    <row r="21" spans="1:14" ht="18.899999999999999" customHeight="1" x14ac:dyDescent="0.25">
      <c r="A21" s="6" t="s">
        <v>142</v>
      </c>
      <c r="B21" s="5">
        <v>15</v>
      </c>
      <c r="C21" s="71">
        <f t="shared" si="1"/>
        <v>0</v>
      </c>
      <c r="D21" s="29"/>
      <c r="E21" s="29"/>
      <c r="F21" s="29"/>
      <c r="G21" s="29"/>
      <c r="H21" s="29"/>
      <c r="I21" s="29"/>
      <c r="J21" s="29"/>
      <c r="K21" s="29"/>
      <c r="L21" s="29"/>
      <c r="N21" s="48">
        <f>'Раздел IV'!E22</f>
        <v>0</v>
      </c>
    </row>
    <row r="22" spans="1:14" ht="18.899999999999999" customHeight="1" x14ac:dyDescent="0.25">
      <c r="A22" s="4" t="s">
        <v>112</v>
      </c>
      <c r="B22" s="5">
        <v>16</v>
      </c>
      <c r="C22" s="71">
        <f t="shared" si="1"/>
        <v>0</v>
      </c>
      <c r="D22" s="29"/>
      <c r="E22" s="29"/>
      <c r="F22" s="29"/>
      <c r="G22" s="29"/>
      <c r="H22" s="29"/>
      <c r="I22" s="29"/>
      <c r="J22" s="29"/>
      <c r="K22" s="29"/>
      <c r="L22" s="29"/>
      <c r="N22" s="48">
        <f>'Раздел IV'!E23</f>
        <v>0</v>
      </c>
    </row>
    <row r="23" spans="1:14" ht="18.899999999999999" customHeight="1" x14ac:dyDescent="0.25">
      <c r="A23" s="6" t="s">
        <v>113</v>
      </c>
      <c r="B23" s="5">
        <v>17</v>
      </c>
      <c r="C23" s="71">
        <f t="shared" si="1"/>
        <v>0</v>
      </c>
      <c r="D23" s="29"/>
      <c r="E23" s="29"/>
      <c r="F23" s="29"/>
      <c r="G23" s="29"/>
      <c r="H23" s="29"/>
      <c r="I23" s="29"/>
      <c r="J23" s="29"/>
      <c r="K23" s="29"/>
      <c r="L23" s="29"/>
      <c r="N23" s="48">
        <f>'Раздел IV'!E24</f>
        <v>0</v>
      </c>
    </row>
    <row r="24" spans="1:14" ht="18.899999999999999" customHeight="1" x14ac:dyDescent="0.25">
      <c r="A24" s="6" t="s">
        <v>114</v>
      </c>
      <c r="B24" s="5">
        <v>18</v>
      </c>
      <c r="C24" s="71">
        <f t="shared" si="1"/>
        <v>0</v>
      </c>
      <c r="D24" s="29"/>
      <c r="E24" s="29"/>
      <c r="F24" s="29"/>
      <c r="G24" s="29"/>
      <c r="H24" s="29"/>
      <c r="I24" s="29"/>
      <c r="J24" s="29"/>
      <c r="K24" s="29"/>
      <c r="L24" s="29"/>
      <c r="N24" s="48">
        <f>'Раздел IV'!E25</f>
        <v>0</v>
      </c>
    </row>
    <row r="25" spans="1:14" ht="18.899999999999999" customHeight="1" x14ac:dyDescent="0.25">
      <c r="A25" s="4" t="s">
        <v>115</v>
      </c>
      <c r="B25" s="5">
        <v>19</v>
      </c>
      <c r="C25" s="71">
        <f t="shared" si="1"/>
        <v>0</v>
      </c>
      <c r="D25" s="29"/>
      <c r="E25" s="29"/>
      <c r="F25" s="29"/>
      <c r="G25" s="29"/>
      <c r="H25" s="29"/>
      <c r="I25" s="29"/>
      <c r="J25" s="29"/>
      <c r="K25" s="29"/>
      <c r="L25" s="29"/>
      <c r="N25" s="48">
        <f>'Раздел IV'!E26</f>
        <v>0</v>
      </c>
    </row>
    <row r="26" spans="1:14" ht="18.899999999999999" customHeight="1" x14ac:dyDescent="0.25">
      <c r="A26" s="6" t="s">
        <v>116</v>
      </c>
      <c r="B26" s="5">
        <v>20</v>
      </c>
      <c r="C26" s="71">
        <f t="shared" si="1"/>
        <v>0</v>
      </c>
      <c r="D26" s="29"/>
      <c r="E26" s="29"/>
      <c r="F26" s="29"/>
      <c r="G26" s="29"/>
      <c r="H26" s="29"/>
      <c r="I26" s="29"/>
      <c r="J26" s="29"/>
      <c r="K26" s="29"/>
      <c r="L26" s="29"/>
      <c r="N26" s="48">
        <f>'Раздел IV'!E27</f>
        <v>0</v>
      </c>
    </row>
    <row r="27" spans="1:14" ht="18.899999999999999" customHeight="1" x14ac:dyDescent="0.25">
      <c r="A27" s="6" t="s">
        <v>117</v>
      </c>
      <c r="B27" s="5">
        <v>21</v>
      </c>
      <c r="C27" s="71">
        <f t="shared" si="1"/>
        <v>0</v>
      </c>
      <c r="D27" s="29"/>
      <c r="E27" s="29"/>
      <c r="F27" s="29"/>
      <c r="G27" s="29"/>
      <c r="H27" s="29"/>
      <c r="I27" s="29"/>
      <c r="J27" s="29"/>
      <c r="K27" s="29"/>
      <c r="L27" s="29"/>
      <c r="N27" s="48">
        <f>'Раздел IV'!E28</f>
        <v>0</v>
      </c>
    </row>
    <row r="28" spans="1:14" ht="18.899999999999999" customHeight="1" x14ac:dyDescent="0.25">
      <c r="A28" s="6" t="s">
        <v>118</v>
      </c>
      <c r="B28" s="5">
        <v>22</v>
      </c>
      <c r="C28" s="71">
        <f t="shared" si="1"/>
        <v>0</v>
      </c>
      <c r="D28" s="29"/>
      <c r="E28" s="29"/>
      <c r="F28" s="29"/>
      <c r="G28" s="29"/>
      <c r="H28" s="29"/>
      <c r="I28" s="29"/>
      <c r="J28" s="29"/>
      <c r="K28" s="29"/>
      <c r="L28" s="29"/>
      <c r="N28" s="48">
        <f>'Раздел IV'!E29</f>
        <v>0</v>
      </c>
    </row>
    <row r="29" spans="1:14" ht="18.899999999999999" customHeight="1" x14ac:dyDescent="0.25">
      <c r="A29" s="10" t="s">
        <v>119</v>
      </c>
      <c r="B29" s="5">
        <v>23</v>
      </c>
      <c r="C29" s="71">
        <f t="shared" si="1"/>
        <v>0</v>
      </c>
      <c r="D29" s="29"/>
      <c r="E29" s="29"/>
      <c r="F29" s="29"/>
      <c r="G29" s="29"/>
      <c r="H29" s="29"/>
      <c r="I29" s="29"/>
      <c r="J29" s="29"/>
      <c r="K29" s="29"/>
      <c r="L29" s="29"/>
      <c r="N29" s="48">
        <f>'Раздел IV'!E30</f>
        <v>0</v>
      </c>
    </row>
    <row r="30" spans="1:14" ht="18.899999999999999" customHeight="1" x14ac:dyDescent="0.25">
      <c r="A30" s="10" t="s">
        <v>107</v>
      </c>
      <c r="B30" s="5">
        <v>24</v>
      </c>
      <c r="C30" s="71">
        <f t="shared" si="1"/>
        <v>0</v>
      </c>
      <c r="D30" s="29"/>
      <c r="E30" s="29"/>
      <c r="F30" s="29"/>
      <c r="G30" s="29"/>
      <c r="H30" s="29"/>
      <c r="I30" s="29"/>
      <c r="J30" s="29"/>
      <c r="K30" s="29"/>
      <c r="L30" s="29"/>
      <c r="N30" s="48">
        <f>'Раздел IV'!E31</f>
        <v>0</v>
      </c>
    </row>
    <row r="31" spans="1:14" ht="18.899999999999999" customHeight="1" x14ac:dyDescent="0.25">
      <c r="A31" s="10" t="s">
        <v>120</v>
      </c>
      <c r="B31" s="5">
        <v>25</v>
      </c>
      <c r="C31" s="71">
        <f t="shared" si="1"/>
        <v>0</v>
      </c>
      <c r="D31" s="29"/>
      <c r="E31" s="29"/>
      <c r="F31" s="29"/>
      <c r="G31" s="29"/>
      <c r="H31" s="29"/>
      <c r="I31" s="29"/>
      <c r="J31" s="29"/>
      <c r="K31" s="29"/>
      <c r="L31" s="29"/>
      <c r="N31" s="48">
        <f>'Раздел IV'!E32</f>
        <v>0</v>
      </c>
    </row>
    <row r="32" spans="1:14" ht="18.899999999999999" customHeight="1" x14ac:dyDescent="0.25">
      <c r="A32" s="10" t="s">
        <v>121</v>
      </c>
      <c r="B32" s="5">
        <v>26</v>
      </c>
      <c r="C32" s="71">
        <f t="shared" si="1"/>
        <v>0</v>
      </c>
      <c r="D32" s="29"/>
      <c r="E32" s="29"/>
      <c r="F32" s="29"/>
      <c r="G32" s="29"/>
      <c r="H32" s="29"/>
      <c r="I32" s="29"/>
      <c r="J32" s="29"/>
      <c r="K32" s="29"/>
      <c r="L32" s="29"/>
      <c r="N32" s="48">
        <f>'Раздел IV'!E33</f>
        <v>0</v>
      </c>
    </row>
    <row r="33" spans="1:14" ht="18.899999999999999" customHeight="1" x14ac:dyDescent="0.25">
      <c r="A33" s="10" t="s">
        <v>122</v>
      </c>
      <c r="B33" s="5">
        <v>27</v>
      </c>
      <c r="C33" s="71">
        <f t="shared" si="1"/>
        <v>0</v>
      </c>
      <c r="D33" s="29"/>
      <c r="E33" s="29"/>
      <c r="F33" s="29"/>
      <c r="G33" s="29"/>
      <c r="H33" s="29"/>
      <c r="I33" s="29"/>
      <c r="J33" s="29"/>
      <c r="K33" s="29"/>
      <c r="L33" s="29"/>
      <c r="N33" s="48">
        <f>'Раздел IV'!E34</f>
        <v>0</v>
      </c>
    </row>
    <row r="34" spans="1:14" ht="18.899999999999999" customHeight="1" x14ac:dyDescent="0.25">
      <c r="A34" s="10" t="s">
        <v>123</v>
      </c>
      <c r="B34" s="5">
        <v>28</v>
      </c>
      <c r="C34" s="71">
        <f t="shared" si="1"/>
        <v>0</v>
      </c>
      <c r="D34" s="29"/>
      <c r="E34" s="29"/>
      <c r="F34" s="29"/>
      <c r="G34" s="29"/>
      <c r="H34" s="29"/>
      <c r="I34" s="29"/>
      <c r="J34" s="29"/>
      <c r="K34" s="29"/>
      <c r="L34" s="29"/>
      <c r="N34" s="48">
        <f>'Раздел IV'!E35</f>
        <v>0</v>
      </c>
    </row>
    <row r="35" spans="1:14" ht="18.899999999999999" customHeight="1" x14ac:dyDescent="0.25">
      <c r="A35" s="10" t="s">
        <v>124</v>
      </c>
      <c r="B35" s="5">
        <v>29</v>
      </c>
      <c r="C35" s="71">
        <f t="shared" si="1"/>
        <v>0</v>
      </c>
      <c r="D35" s="29"/>
      <c r="E35" s="29"/>
      <c r="F35" s="29"/>
      <c r="G35" s="29"/>
      <c r="H35" s="29"/>
      <c r="I35" s="29"/>
      <c r="J35" s="29"/>
      <c r="K35" s="29"/>
      <c r="L35" s="29"/>
      <c r="N35" s="48">
        <f>'Раздел IV'!E36</f>
        <v>0</v>
      </c>
    </row>
    <row r="36" spans="1:14" ht="18.899999999999999" customHeight="1" x14ac:dyDescent="0.25">
      <c r="A36" s="6" t="s">
        <v>125</v>
      </c>
      <c r="B36" s="5">
        <v>30</v>
      </c>
      <c r="C36" s="71">
        <f t="shared" si="1"/>
        <v>0</v>
      </c>
      <c r="D36" s="29"/>
      <c r="E36" s="29"/>
      <c r="F36" s="29"/>
      <c r="G36" s="29"/>
      <c r="H36" s="29"/>
      <c r="I36" s="29"/>
      <c r="J36" s="29"/>
      <c r="K36" s="29"/>
      <c r="L36" s="29"/>
      <c r="N36" s="48">
        <f>'Раздел IV'!E37</f>
        <v>0</v>
      </c>
    </row>
    <row r="37" spans="1:14" ht="18.899999999999999" customHeight="1" x14ac:dyDescent="0.25">
      <c r="A37" s="6" t="s">
        <v>126</v>
      </c>
      <c r="B37" s="5">
        <v>31</v>
      </c>
      <c r="C37" s="71">
        <f t="shared" si="1"/>
        <v>0</v>
      </c>
      <c r="D37" s="29"/>
      <c r="E37" s="29"/>
      <c r="F37" s="29"/>
      <c r="G37" s="29"/>
      <c r="H37" s="29"/>
      <c r="I37" s="29"/>
      <c r="J37" s="29"/>
      <c r="K37" s="29"/>
      <c r="L37" s="29"/>
      <c r="N37" s="48">
        <f>'Раздел IV'!E38</f>
        <v>0</v>
      </c>
    </row>
    <row r="38" spans="1:14" ht="18.899999999999999" customHeight="1" x14ac:dyDescent="0.25">
      <c r="A38" s="6" t="s">
        <v>127</v>
      </c>
      <c r="B38" s="5">
        <v>32</v>
      </c>
      <c r="C38" s="71">
        <f t="shared" si="1"/>
        <v>0</v>
      </c>
      <c r="D38" s="29"/>
      <c r="E38" s="29"/>
      <c r="F38" s="29"/>
      <c r="G38" s="29"/>
      <c r="H38" s="29"/>
      <c r="I38" s="29"/>
      <c r="J38" s="29"/>
      <c r="K38" s="29"/>
      <c r="L38" s="29"/>
      <c r="N38" s="48">
        <f>'Раздел IV'!E39</f>
        <v>0</v>
      </c>
    </row>
    <row r="39" spans="1:14" ht="18.899999999999999" customHeight="1" x14ac:dyDescent="0.25">
      <c r="A39" s="10" t="s">
        <v>128</v>
      </c>
      <c r="B39" s="5">
        <v>33</v>
      </c>
      <c r="C39" s="71">
        <f t="shared" si="1"/>
        <v>0</v>
      </c>
      <c r="D39" s="29"/>
      <c r="E39" s="29"/>
      <c r="F39" s="29"/>
      <c r="G39" s="29"/>
      <c r="H39" s="29"/>
      <c r="I39" s="29"/>
      <c r="J39" s="29"/>
      <c r="K39" s="29"/>
      <c r="L39" s="29"/>
      <c r="N39" s="48">
        <f>'Раздел IV'!E40</f>
        <v>0</v>
      </c>
    </row>
    <row r="40" spans="1:14" ht="18.899999999999999" customHeight="1" x14ac:dyDescent="0.25">
      <c r="A40" s="10" t="s">
        <v>129</v>
      </c>
      <c r="B40" s="5">
        <v>34</v>
      </c>
      <c r="C40" s="71">
        <f t="shared" si="1"/>
        <v>0</v>
      </c>
      <c r="D40" s="29"/>
      <c r="E40" s="29"/>
      <c r="F40" s="29"/>
      <c r="G40" s="29"/>
      <c r="H40" s="29"/>
      <c r="I40" s="29"/>
      <c r="J40" s="29"/>
      <c r="K40" s="29"/>
      <c r="L40" s="29"/>
      <c r="N40" s="48">
        <f>'Раздел IV'!E41</f>
        <v>0</v>
      </c>
    </row>
    <row r="41" spans="1:14" ht="18.899999999999999" customHeight="1" x14ac:dyDescent="0.25">
      <c r="A41" s="10" t="s">
        <v>130</v>
      </c>
      <c r="B41" s="5">
        <v>35</v>
      </c>
      <c r="C41" s="71">
        <f t="shared" si="1"/>
        <v>0</v>
      </c>
      <c r="D41" s="29"/>
      <c r="E41" s="29"/>
      <c r="F41" s="29"/>
      <c r="G41" s="29"/>
      <c r="H41" s="29"/>
      <c r="I41" s="29"/>
      <c r="J41" s="29"/>
      <c r="K41" s="29"/>
      <c r="L41" s="29"/>
      <c r="N41" s="48">
        <f>'Раздел IV'!E42</f>
        <v>0</v>
      </c>
    </row>
    <row r="42" spans="1:14" ht="18.899999999999999" customHeight="1" x14ac:dyDescent="0.25">
      <c r="A42" s="10" t="s">
        <v>131</v>
      </c>
      <c r="B42" s="5">
        <v>36</v>
      </c>
      <c r="C42" s="71">
        <f t="shared" si="1"/>
        <v>0</v>
      </c>
      <c r="D42" s="29"/>
      <c r="E42" s="29"/>
      <c r="F42" s="29"/>
      <c r="G42" s="29"/>
      <c r="H42" s="29"/>
      <c r="I42" s="29"/>
      <c r="J42" s="29"/>
      <c r="K42" s="29"/>
      <c r="L42" s="29"/>
      <c r="N42" s="48">
        <f>'Раздел IV'!E43</f>
        <v>0</v>
      </c>
    </row>
    <row r="43" spans="1:14" ht="18.899999999999999" customHeight="1" x14ac:dyDescent="0.25">
      <c r="A43" s="10" t="s">
        <v>132</v>
      </c>
      <c r="B43" s="5">
        <v>37</v>
      </c>
      <c r="C43" s="71">
        <f t="shared" si="1"/>
        <v>0</v>
      </c>
      <c r="D43" s="29"/>
      <c r="E43" s="29"/>
      <c r="F43" s="29"/>
      <c r="G43" s="29"/>
      <c r="H43" s="29"/>
      <c r="I43" s="29"/>
      <c r="J43" s="29"/>
      <c r="K43" s="29"/>
      <c r="L43" s="29"/>
      <c r="N43" s="48">
        <f>'Раздел IV'!E44</f>
        <v>0</v>
      </c>
    </row>
    <row r="44" spans="1:14" ht="18.899999999999999" customHeight="1" x14ac:dyDescent="0.25">
      <c r="A44" s="10" t="s">
        <v>133</v>
      </c>
      <c r="B44" s="5">
        <v>38</v>
      </c>
      <c r="C44" s="71">
        <f t="shared" si="1"/>
        <v>0</v>
      </c>
      <c r="D44" s="29"/>
      <c r="E44" s="29"/>
      <c r="F44" s="29"/>
      <c r="G44" s="29"/>
      <c r="H44" s="29"/>
      <c r="I44" s="29"/>
      <c r="J44" s="29"/>
      <c r="K44" s="29"/>
      <c r="L44" s="29"/>
      <c r="N44" s="48">
        <f>'Раздел IV'!E45</f>
        <v>0</v>
      </c>
    </row>
    <row r="45" spans="1:14" ht="18.899999999999999" customHeight="1" x14ac:dyDescent="0.25">
      <c r="A45" s="10" t="s">
        <v>134</v>
      </c>
      <c r="B45" s="5">
        <v>39</v>
      </c>
      <c r="C45" s="71">
        <f t="shared" si="1"/>
        <v>0</v>
      </c>
      <c r="D45" s="29"/>
      <c r="E45" s="29"/>
      <c r="F45" s="29"/>
      <c r="G45" s="29"/>
      <c r="H45" s="29"/>
      <c r="I45" s="29"/>
      <c r="J45" s="29"/>
      <c r="K45" s="29"/>
      <c r="L45" s="29"/>
      <c r="N45" s="48">
        <f>'Раздел IV'!E46</f>
        <v>0</v>
      </c>
    </row>
    <row r="46" spans="1:14" ht="18.899999999999999" customHeight="1" x14ac:dyDescent="0.25">
      <c r="A46" s="10" t="s">
        <v>135</v>
      </c>
      <c r="B46" s="5">
        <v>40</v>
      </c>
      <c r="C46" s="71">
        <f t="shared" si="1"/>
        <v>0</v>
      </c>
      <c r="D46" s="29"/>
      <c r="E46" s="29"/>
      <c r="F46" s="29"/>
      <c r="G46" s="29"/>
      <c r="H46" s="29"/>
      <c r="I46" s="29"/>
      <c r="J46" s="29"/>
      <c r="K46" s="29"/>
      <c r="L46" s="29"/>
      <c r="N46" s="48">
        <f>'Раздел IV'!E47</f>
        <v>0</v>
      </c>
    </row>
    <row r="47" spans="1:14" ht="26.25" customHeight="1" x14ac:dyDescent="0.25">
      <c r="A47" s="11" t="s">
        <v>265</v>
      </c>
      <c r="B47" s="8">
        <v>41</v>
      </c>
      <c r="C47" s="71">
        <f t="shared" si="1"/>
        <v>0</v>
      </c>
      <c r="D47" s="71">
        <f>SUM(D48:D68)</f>
        <v>0</v>
      </c>
      <c r="E47" s="71">
        <f t="shared" ref="E47:L47" si="3">SUM(E48:E68)</f>
        <v>0</v>
      </c>
      <c r="F47" s="71">
        <f t="shared" si="3"/>
        <v>0</v>
      </c>
      <c r="G47" s="71">
        <f t="shared" si="3"/>
        <v>0</v>
      </c>
      <c r="H47" s="71">
        <f t="shared" si="3"/>
        <v>0</v>
      </c>
      <c r="I47" s="71">
        <f t="shared" si="3"/>
        <v>0</v>
      </c>
      <c r="J47" s="71">
        <f t="shared" si="3"/>
        <v>0</v>
      </c>
      <c r="K47" s="71">
        <f t="shared" si="3"/>
        <v>0</v>
      </c>
      <c r="L47" s="71">
        <f t="shared" si="3"/>
        <v>0</v>
      </c>
      <c r="N47" s="48">
        <f>'Раздел IV'!E48</f>
        <v>0</v>
      </c>
    </row>
    <row r="48" spans="1:14" ht="26.25" customHeight="1" x14ac:dyDescent="0.25">
      <c r="A48" s="9" t="s">
        <v>136</v>
      </c>
      <c r="B48" s="5">
        <v>42</v>
      </c>
      <c r="C48" s="71">
        <f t="shared" si="1"/>
        <v>0</v>
      </c>
      <c r="D48" s="29"/>
      <c r="E48" s="29"/>
      <c r="F48" s="29"/>
      <c r="G48" s="29"/>
      <c r="H48" s="29"/>
      <c r="I48" s="29"/>
      <c r="J48" s="29"/>
      <c r="K48" s="29"/>
      <c r="L48" s="29"/>
      <c r="N48" s="48">
        <f>'Раздел IV'!E49</f>
        <v>0</v>
      </c>
    </row>
    <row r="49" spans="1:14" ht="18.899999999999999" customHeight="1" x14ac:dyDescent="0.25">
      <c r="A49" s="10" t="s">
        <v>137</v>
      </c>
      <c r="B49" s="5">
        <v>43</v>
      </c>
      <c r="C49" s="71">
        <f t="shared" si="1"/>
        <v>0</v>
      </c>
      <c r="D49" s="29"/>
      <c r="E49" s="29"/>
      <c r="F49" s="29"/>
      <c r="G49" s="29"/>
      <c r="H49" s="29"/>
      <c r="I49" s="29"/>
      <c r="J49" s="29"/>
      <c r="K49" s="29"/>
      <c r="L49" s="29"/>
      <c r="N49" s="48">
        <f>'Раздел IV'!E50</f>
        <v>0</v>
      </c>
    </row>
    <row r="50" spans="1:14" ht="18.899999999999999" customHeight="1" x14ac:dyDescent="0.25">
      <c r="A50" s="10" t="s">
        <v>109</v>
      </c>
      <c r="B50" s="5">
        <v>44</v>
      </c>
      <c r="C50" s="71">
        <f t="shared" si="1"/>
        <v>0</v>
      </c>
      <c r="D50" s="29"/>
      <c r="E50" s="29"/>
      <c r="F50" s="29"/>
      <c r="G50" s="29"/>
      <c r="H50" s="29"/>
      <c r="I50" s="29"/>
      <c r="J50" s="29"/>
      <c r="K50" s="29"/>
      <c r="L50" s="29"/>
      <c r="N50" s="48">
        <f>'Раздел IV'!E51</f>
        <v>0</v>
      </c>
    </row>
    <row r="51" spans="1:14" ht="18.899999999999999" customHeight="1" x14ac:dyDescent="0.25">
      <c r="A51" s="10" t="s">
        <v>110</v>
      </c>
      <c r="B51" s="5">
        <v>45</v>
      </c>
      <c r="C51" s="71">
        <f t="shared" si="1"/>
        <v>0</v>
      </c>
      <c r="D51" s="29"/>
      <c r="E51" s="29"/>
      <c r="F51" s="29"/>
      <c r="G51" s="29"/>
      <c r="H51" s="29"/>
      <c r="I51" s="29"/>
      <c r="J51" s="29"/>
      <c r="K51" s="29"/>
      <c r="L51" s="29"/>
      <c r="N51" s="48">
        <f>'Раздел IV'!E52</f>
        <v>0</v>
      </c>
    </row>
    <row r="52" spans="1:14" ht="18.899999999999999" customHeight="1" x14ac:dyDescent="0.25">
      <c r="A52" s="10" t="s">
        <v>138</v>
      </c>
      <c r="B52" s="5">
        <v>46</v>
      </c>
      <c r="C52" s="71">
        <f t="shared" si="1"/>
        <v>0</v>
      </c>
      <c r="D52" s="29"/>
      <c r="E52" s="29"/>
      <c r="F52" s="29"/>
      <c r="G52" s="29"/>
      <c r="H52" s="29"/>
      <c r="I52" s="29"/>
      <c r="J52" s="29"/>
      <c r="K52" s="29"/>
      <c r="L52" s="29"/>
      <c r="N52" s="48">
        <f>'Раздел IV'!E53</f>
        <v>0</v>
      </c>
    </row>
    <row r="53" spans="1:14" ht="18.899999999999999" customHeight="1" x14ac:dyDescent="0.25">
      <c r="A53" s="10" t="s">
        <v>139</v>
      </c>
      <c r="B53" s="5">
        <v>47</v>
      </c>
      <c r="C53" s="71">
        <f t="shared" si="1"/>
        <v>0</v>
      </c>
      <c r="D53" s="29"/>
      <c r="E53" s="29"/>
      <c r="F53" s="29"/>
      <c r="G53" s="29"/>
      <c r="H53" s="29"/>
      <c r="I53" s="29"/>
      <c r="J53" s="29"/>
      <c r="K53" s="29"/>
      <c r="L53" s="29"/>
      <c r="N53" s="48">
        <f>'Раздел IV'!E54</f>
        <v>0</v>
      </c>
    </row>
    <row r="54" spans="1:14" ht="18.899999999999999" customHeight="1" x14ac:dyDescent="0.25">
      <c r="A54" s="10" t="s">
        <v>140</v>
      </c>
      <c r="B54" s="5">
        <v>48</v>
      </c>
      <c r="C54" s="71">
        <f t="shared" si="1"/>
        <v>0</v>
      </c>
      <c r="D54" s="29"/>
      <c r="E54" s="29"/>
      <c r="F54" s="29"/>
      <c r="G54" s="29"/>
      <c r="H54" s="29"/>
      <c r="I54" s="29"/>
      <c r="J54" s="29"/>
      <c r="K54" s="29"/>
      <c r="L54" s="29"/>
      <c r="N54" s="48">
        <f>'Раздел IV'!E55</f>
        <v>0</v>
      </c>
    </row>
    <row r="55" spans="1:14" ht="18.899999999999999" customHeight="1" x14ac:dyDescent="0.25">
      <c r="A55" s="10" t="s">
        <v>115</v>
      </c>
      <c r="B55" s="5">
        <v>49</v>
      </c>
      <c r="C55" s="71">
        <f t="shared" si="1"/>
        <v>0</v>
      </c>
      <c r="D55" s="29"/>
      <c r="E55" s="29"/>
      <c r="F55" s="29"/>
      <c r="G55" s="29"/>
      <c r="H55" s="29"/>
      <c r="I55" s="29"/>
      <c r="J55" s="29"/>
      <c r="K55" s="29"/>
      <c r="L55" s="29"/>
      <c r="N55" s="48">
        <f>'Раздел IV'!E56</f>
        <v>0</v>
      </c>
    </row>
    <row r="56" spans="1:14" ht="18.899999999999999" customHeight="1" x14ac:dyDescent="0.25">
      <c r="A56" s="10" t="s">
        <v>117</v>
      </c>
      <c r="B56" s="5">
        <v>50</v>
      </c>
      <c r="C56" s="71">
        <f t="shared" si="1"/>
        <v>0</v>
      </c>
      <c r="D56" s="29"/>
      <c r="E56" s="29"/>
      <c r="F56" s="29"/>
      <c r="G56" s="29"/>
      <c r="H56" s="29"/>
      <c r="I56" s="29"/>
      <c r="J56" s="29"/>
      <c r="K56" s="29"/>
      <c r="L56" s="29"/>
      <c r="N56" s="48">
        <f>'Раздел IV'!E57</f>
        <v>0</v>
      </c>
    </row>
    <row r="57" spans="1:14" ht="18.899999999999999" customHeight="1" x14ac:dyDescent="0.25">
      <c r="A57" s="10" t="s">
        <v>119</v>
      </c>
      <c r="B57" s="5">
        <v>51</v>
      </c>
      <c r="C57" s="71">
        <f t="shared" si="1"/>
        <v>0</v>
      </c>
      <c r="D57" s="29"/>
      <c r="E57" s="29"/>
      <c r="F57" s="29"/>
      <c r="G57" s="29"/>
      <c r="H57" s="29"/>
      <c r="I57" s="29"/>
      <c r="J57" s="29"/>
      <c r="K57" s="29"/>
      <c r="L57" s="29"/>
      <c r="N57" s="48">
        <f>'Раздел IV'!E58</f>
        <v>0</v>
      </c>
    </row>
    <row r="58" spans="1:14" ht="18.899999999999999" customHeight="1" x14ac:dyDescent="0.25">
      <c r="A58" s="10" t="s">
        <v>143</v>
      </c>
      <c r="B58" s="5">
        <v>52</v>
      </c>
      <c r="C58" s="71">
        <f t="shared" si="1"/>
        <v>0</v>
      </c>
      <c r="D58" s="29"/>
      <c r="E58" s="29"/>
      <c r="F58" s="29"/>
      <c r="G58" s="29"/>
      <c r="H58" s="29"/>
      <c r="I58" s="29"/>
      <c r="J58" s="29"/>
      <c r="K58" s="29"/>
      <c r="L58" s="29"/>
      <c r="N58" s="48">
        <f>'Раздел IV'!E59</f>
        <v>0</v>
      </c>
    </row>
    <row r="59" spans="1:14" ht="18.899999999999999" customHeight="1" x14ac:dyDescent="0.25">
      <c r="A59" s="10" t="s">
        <v>121</v>
      </c>
      <c r="B59" s="5">
        <v>53</v>
      </c>
      <c r="C59" s="71">
        <f t="shared" si="1"/>
        <v>0</v>
      </c>
      <c r="D59" s="29"/>
      <c r="E59" s="29"/>
      <c r="F59" s="29"/>
      <c r="G59" s="29"/>
      <c r="H59" s="29"/>
      <c r="I59" s="29"/>
      <c r="J59" s="29"/>
      <c r="K59" s="29"/>
      <c r="L59" s="29"/>
      <c r="N59" s="48">
        <f>'Раздел IV'!E60</f>
        <v>0</v>
      </c>
    </row>
    <row r="60" spans="1:14" ht="18.899999999999999" customHeight="1" x14ac:dyDescent="0.25">
      <c r="A60" s="10" t="s">
        <v>122</v>
      </c>
      <c r="B60" s="5">
        <v>54</v>
      </c>
      <c r="C60" s="71">
        <f t="shared" si="1"/>
        <v>0</v>
      </c>
      <c r="D60" s="29"/>
      <c r="E60" s="29"/>
      <c r="F60" s="29"/>
      <c r="G60" s="29"/>
      <c r="H60" s="29"/>
      <c r="I60" s="29"/>
      <c r="J60" s="29"/>
      <c r="K60" s="29"/>
      <c r="L60" s="29"/>
      <c r="N60" s="48">
        <f>'Раздел IV'!E61</f>
        <v>0</v>
      </c>
    </row>
    <row r="61" spans="1:14" ht="18.899999999999999" customHeight="1" x14ac:dyDescent="0.25">
      <c r="A61" s="10" t="s">
        <v>145</v>
      </c>
      <c r="B61" s="5">
        <v>55</v>
      </c>
      <c r="C61" s="71">
        <f t="shared" si="1"/>
        <v>0</v>
      </c>
      <c r="D61" s="29"/>
      <c r="E61" s="29"/>
      <c r="F61" s="29"/>
      <c r="G61" s="29"/>
      <c r="H61" s="29"/>
      <c r="I61" s="29"/>
      <c r="J61" s="29"/>
      <c r="K61" s="29"/>
      <c r="L61" s="29"/>
      <c r="N61" s="48">
        <f>'Раздел IV'!E62</f>
        <v>0</v>
      </c>
    </row>
    <row r="62" spans="1:14" ht="18.899999999999999" customHeight="1" x14ac:dyDescent="0.25">
      <c r="A62" s="10" t="s">
        <v>123</v>
      </c>
      <c r="B62" s="5">
        <v>56</v>
      </c>
      <c r="C62" s="71">
        <f t="shared" si="1"/>
        <v>0</v>
      </c>
      <c r="D62" s="29"/>
      <c r="E62" s="29"/>
      <c r="F62" s="29"/>
      <c r="G62" s="29"/>
      <c r="H62" s="29"/>
      <c r="I62" s="29"/>
      <c r="J62" s="29"/>
      <c r="K62" s="29"/>
      <c r="L62" s="29"/>
      <c r="N62" s="48">
        <f>'Раздел IV'!E63</f>
        <v>0</v>
      </c>
    </row>
    <row r="63" spans="1:14" ht="18.899999999999999" customHeight="1" x14ac:dyDescent="0.25">
      <c r="A63" s="6" t="s">
        <v>176</v>
      </c>
      <c r="B63" s="5">
        <v>57</v>
      </c>
      <c r="C63" s="71">
        <f t="shared" si="1"/>
        <v>0</v>
      </c>
      <c r="D63" s="29"/>
      <c r="E63" s="29"/>
      <c r="F63" s="29"/>
      <c r="G63" s="29"/>
      <c r="H63" s="29"/>
      <c r="I63" s="29"/>
      <c r="J63" s="29"/>
      <c r="K63" s="29"/>
      <c r="L63" s="29"/>
      <c r="N63" s="48">
        <f>'Раздел IV'!E64</f>
        <v>0</v>
      </c>
    </row>
    <row r="64" spans="1:14" ht="18.899999999999999" customHeight="1" x14ac:dyDescent="0.25">
      <c r="A64" s="6" t="s">
        <v>124</v>
      </c>
      <c r="B64" s="5">
        <v>58</v>
      </c>
      <c r="C64" s="71">
        <f t="shared" si="1"/>
        <v>0</v>
      </c>
      <c r="D64" s="29"/>
      <c r="E64" s="29"/>
      <c r="F64" s="29"/>
      <c r="G64" s="29"/>
      <c r="H64" s="29"/>
      <c r="I64" s="29"/>
      <c r="J64" s="29"/>
      <c r="K64" s="29"/>
      <c r="L64" s="29"/>
      <c r="N64" s="48">
        <f>'Раздел IV'!E65</f>
        <v>0</v>
      </c>
    </row>
    <row r="65" spans="1:14" ht="18.899999999999999" customHeight="1" x14ac:dyDescent="0.25">
      <c r="A65" s="6" t="s">
        <v>144</v>
      </c>
      <c r="B65" s="5">
        <v>59</v>
      </c>
      <c r="C65" s="71">
        <f t="shared" si="1"/>
        <v>0</v>
      </c>
      <c r="D65" s="29"/>
      <c r="E65" s="29"/>
      <c r="F65" s="29"/>
      <c r="G65" s="29"/>
      <c r="H65" s="29"/>
      <c r="I65" s="29"/>
      <c r="J65" s="29"/>
      <c r="K65" s="29"/>
      <c r="L65" s="29"/>
      <c r="N65" s="48">
        <f>'Раздел IV'!E66</f>
        <v>0</v>
      </c>
    </row>
    <row r="66" spans="1:14" ht="18.899999999999999" customHeight="1" x14ac:dyDescent="0.25">
      <c r="A66" s="6" t="s">
        <v>129</v>
      </c>
      <c r="B66" s="5">
        <v>60</v>
      </c>
      <c r="C66" s="71">
        <f t="shared" si="1"/>
        <v>0</v>
      </c>
      <c r="D66" s="29"/>
      <c r="E66" s="29"/>
      <c r="F66" s="29"/>
      <c r="G66" s="29"/>
      <c r="H66" s="29"/>
      <c r="I66" s="29"/>
      <c r="J66" s="29"/>
      <c r="K66" s="29"/>
      <c r="L66" s="29"/>
      <c r="N66" s="48">
        <f>'Раздел IV'!E67</f>
        <v>0</v>
      </c>
    </row>
    <row r="67" spans="1:14" ht="18.899999999999999" customHeight="1" x14ac:dyDescent="0.25">
      <c r="A67" s="6" t="s">
        <v>146</v>
      </c>
      <c r="B67" s="5">
        <v>61</v>
      </c>
      <c r="C67" s="71">
        <f t="shared" si="1"/>
        <v>0</v>
      </c>
      <c r="D67" s="29"/>
      <c r="E67" s="29"/>
      <c r="F67" s="29"/>
      <c r="G67" s="29"/>
      <c r="H67" s="29"/>
      <c r="I67" s="29"/>
      <c r="J67" s="29"/>
      <c r="K67" s="29"/>
      <c r="L67" s="29"/>
      <c r="N67" s="48">
        <f>'Раздел IV'!E68</f>
        <v>0</v>
      </c>
    </row>
    <row r="68" spans="1:14" ht="18.899999999999999" customHeight="1" x14ac:dyDescent="0.25">
      <c r="A68" s="6" t="s">
        <v>131</v>
      </c>
      <c r="B68" s="5">
        <v>62</v>
      </c>
      <c r="C68" s="71">
        <f t="shared" si="1"/>
        <v>0</v>
      </c>
      <c r="D68" s="29"/>
      <c r="E68" s="29"/>
      <c r="F68" s="29"/>
      <c r="G68" s="29"/>
      <c r="H68" s="29"/>
      <c r="I68" s="29"/>
      <c r="J68" s="29"/>
      <c r="K68" s="29"/>
      <c r="L68" s="29"/>
      <c r="N68" s="48">
        <f>'Раздел IV'!E69</f>
        <v>0</v>
      </c>
    </row>
    <row r="69" spans="1:14" ht="26.25" customHeight="1" x14ac:dyDescent="0.25">
      <c r="A69" s="7" t="s">
        <v>264</v>
      </c>
      <c r="B69" s="8">
        <v>63</v>
      </c>
      <c r="C69" s="71">
        <f t="shared" si="1"/>
        <v>0</v>
      </c>
      <c r="D69" s="71">
        <f>SUM(D70:D100)</f>
        <v>0</v>
      </c>
      <c r="E69" s="71">
        <f t="shared" ref="E69:L69" si="4">SUM(E70:E100)</f>
        <v>0</v>
      </c>
      <c r="F69" s="71">
        <f t="shared" si="4"/>
        <v>0</v>
      </c>
      <c r="G69" s="71">
        <f t="shared" si="4"/>
        <v>0</v>
      </c>
      <c r="H69" s="71">
        <f t="shared" si="4"/>
        <v>0</v>
      </c>
      <c r="I69" s="71">
        <f t="shared" si="4"/>
        <v>0</v>
      </c>
      <c r="J69" s="71">
        <f t="shared" si="4"/>
        <v>0</v>
      </c>
      <c r="K69" s="71">
        <f t="shared" si="4"/>
        <v>0</v>
      </c>
      <c r="L69" s="71">
        <f t="shared" si="4"/>
        <v>0</v>
      </c>
      <c r="N69" s="48">
        <f>'Раздел IV'!E70</f>
        <v>0</v>
      </c>
    </row>
    <row r="70" spans="1:14" ht="26.25" customHeight="1" x14ac:dyDescent="0.25">
      <c r="A70" s="4" t="s">
        <v>136</v>
      </c>
      <c r="B70" s="5">
        <v>64</v>
      </c>
      <c r="C70" s="71">
        <f t="shared" si="1"/>
        <v>0</v>
      </c>
      <c r="D70" s="29"/>
      <c r="E70" s="29"/>
      <c r="F70" s="29"/>
      <c r="G70" s="29"/>
      <c r="H70" s="29"/>
      <c r="I70" s="29"/>
      <c r="J70" s="29"/>
      <c r="K70" s="29"/>
      <c r="L70" s="29"/>
      <c r="N70" s="48">
        <f>'Раздел IV'!E71</f>
        <v>0</v>
      </c>
    </row>
    <row r="71" spans="1:14" ht="18.899999999999999" customHeight="1" x14ac:dyDescent="0.25">
      <c r="A71" s="6" t="s">
        <v>109</v>
      </c>
      <c r="B71" s="5">
        <v>65</v>
      </c>
      <c r="C71" s="71">
        <f t="shared" si="1"/>
        <v>0</v>
      </c>
      <c r="D71" s="29"/>
      <c r="E71" s="29"/>
      <c r="F71" s="29"/>
      <c r="G71" s="29"/>
      <c r="H71" s="29"/>
      <c r="I71" s="29"/>
      <c r="J71" s="29"/>
      <c r="K71" s="29"/>
      <c r="L71" s="29"/>
      <c r="N71" s="48">
        <f>'Раздел IV'!E72</f>
        <v>0</v>
      </c>
    </row>
    <row r="72" spans="1:14" ht="18.899999999999999" customHeight="1" x14ac:dyDescent="0.25">
      <c r="A72" s="6" t="s">
        <v>147</v>
      </c>
      <c r="B72" s="5">
        <v>66</v>
      </c>
      <c r="C72" s="71">
        <f t="shared" si="1"/>
        <v>0</v>
      </c>
      <c r="D72" s="29"/>
      <c r="E72" s="29"/>
      <c r="F72" s="29"/>
      <c r="G72" s="29"/>
      <c r="H72" s="29"/>
      <c r="I72" s="29"/>
      <c r="J72" s="29"/>
      <c r="K72" s="29"/>
      <c r="L72" s="29"/>
      <c r="N72" s="48">
        <f>'Раздел IV'!E73</f>
        <v>0</v>
      </c>
    </row>
    <row r="73" spans="1:14" ht="18.899999999999999" customHeight="1" x14ac:dyDescent="0.25">
      <c r="A73" s="6" t="s">
        <v>148</v>
      </c>
      <c r="B73" s="5">
        <v>67</v>
      </c>
      <c r="C73" s="71">
        <f t="shared" ref="C73:C135" si="5">SUM(D73,G73,J73)</f>
        <v>0</v>
      </c>
      <c r="D73" s="29"/>
      <c r="E73" s="29"/>
      <c r="F73" s="29"/>
      <c r="G73" s="29"/>
      <c r="H73" s="29"/>
      <c r="I73" s="29"/>
      <c r="J73" s="29"/>
      <c r="K73" s="29"/>
      <c r="L73" s="29"/>
      <c r="N73" s="48">
        <f>'Раздел IV'!E74</f>
        <v>0</v>
      </c>
    </row>
    <row r="74" spans="1:14" ht="18.899999999999999" customHeight="1" x14ac:dyDescent="0.25">
      <c r="A74" s="6" t="s">
        <v>149</v>
      </c>
      <c r="B74" s="5">
        <v>68</v>
      </c>
      <c r="C74" s="71">
        <f t="shared" si="5"/>
        <v>0</v>
      </c>
      <c r="D74" s="29"/>
      <c r="E74" s="29"/>
      <c r="F74" s="29"/>
      <c r="G74" s="29"/>
      <c r="H74" s="29"/>
      <c r="I74" s="29"/>
      <c r="J74" s="29"/>
      <c r="K74" s="29"/>
      <c r="L74" s="29"/>
      <c r="N74" s="48">
        <f>'Раздел IV'!E75</f>
        <v>0</v>
      </c>
    </row>
    <row r="75" spans="1:14" ht="18.899999999999999" customHeight="1" x14ac:dyDescent="0.25">
      <c r="A75" s="6" t="s">
        <v>150</v>
      </c>
      <c r="B75" s="5">
        <v>69</v>
      </c>
      <c r="C75" s="71">
        <f t="shared" si="5"/>
        <v>0</v>
      </c>
      <c r="D75" s="29"/>
      <c r="E75" s="29"/>
      <c r="F75" s="29"/>
      <c r="G75" s="29"/>
      <c r="H75" s="29"/>
      <c r="I75" s="29"/>
      <c r="J75" s="29"/>
      <c r="K75" s="29"/>
      <c r="L75" s="29"/>
      <c r="N75" s="48">
        <f>'Раздел IV'!E76</f>
        <v>0</v>
      </c>
    </row>
    <row r="76" spans="1:14" ht="18.899999999999999" customHeight="1" x14ac:dyDescent="0.25">
      <c r="A76" s="6" t="s">
        <v>151</v>
      </c>
      <c r="B76" s="5">
        <v>70</v>
      </c>
      <c r="C76" s="71">
        <f t="shared" si="5"/>
        <v>0</v>
      </c>
      <c r="D76" s="29"/>
      <c r="E76" s="29"/>
      <c r="F76" s="29"/>
      <c r="G76" s="29"/>
      <c r="H76" s="29"/>
      <c r="I76" s="29"/>
      <c r="J76" s="29"/>
      <c r="K76" s="29"/>
      <c r="L76" s="29"/>
      <c r="N76" s="48">
        <f>'Раздел IV'!E77</f>
        <v>0</v>
      </c>
    </row>
    <row r="77" spans="1:14" ht="18.899999999999999" customHeight="1" x14ac:dyDescent="0.25">
      <c r="A77" s="6" t="s">
        <v>152</v>
      </c>
      <c r="B77" s="5">
        <v>71</v>
      </c>
      <c r="C77" s="71">
        <f t="shared" si="5"/>
        <v>0</v>
      </c>
      <c r="D77" s="29"/>
      <c r="E77" s="29"/>
      <c r="F77" s="29"/>
      <c r="G77" s="29"/>
      <c r="H77" s="29"/>
      <c r="I77" s="29"/>
      <c r="J77" s="29"/>
      <c r="K77" s="29"/>
      <c r="L77" s="29"/>
      <c r="N77" s="48">
        <f>'Раздел IV'!E78</f>
        <v>0</v>
      </c>
    </row>
    <row r="78" spans="1:14" ht="18.899999999999999" customHeight="1" x14ac:dyDescent="0.25">
      <c r="A78" s="6" t="s">
        <v>117</v>
      </c>
      <c r="B78" s="5">
        <v>72</v>
      </c>
      <c r="C78" s="71">
        <f t="shared" si="5"/>
        <v>0</v>
      </c>
      <c r="D78" s="29"/>
      <c r="E78" s="29"/>
      <c r="F78" s="29"/>
      <c r="G78" s="29"/>
      <c r="H78" s="29"/>
      <c r="I78" s="29"/>
      <c r="J78" s="29"/>
      <c r="K78" s="29"/>
      <c r="L78" s="29"/>
      <c r="N78" s="48">
        <f>'Раздел IV'!E79</f>
        <v>0</v>
      </c>
    </row>
    <row r="79" spans="1:14" ht="18.899999999999999" customHeight="1" x14ac:dyDescent="0.25">
      <c r="A79" s="6" t="s">
        <v>153</v>
      </c>
      <c r="B79" s="5">
        <v>73</v>
      </c>
      <c r="C79" s="71">
        <f t="shared" si="5"/>
        <v>0</v>
      </c>
      <c r="D79" s="29"/>
      <c r="E79" s="29"/>
      <c r="F79" s="29"/>
      <c r="G79" s="29"/>
      <c r="H79" s="29"/>
      <c r="I79" s="29"/>
      <c r="J79" s="29"/>
      <c r="K79" s="29"/>
      <c r="L79" s="29"/>
      <c r="N79" s="48">
        <f>'Раздел IV'!E80</f>
        <v>0</v>
      </c>
    </row>
    <row r="80" spans="1:14" ht="18.899999999999999" customHeight="1" x14ac:dyDescent="0.25">
      <c r="A80" s="6" t="s">
        <v>154</v>
      </c>
      <c r="B80" s="5">
        <v>74</v>
      </c>
      <c r="C80" s="71">
        <f t="shared" si="5"/>
        <v>0</v>
      </c>
      <c r="D80" s="29"/>
      <c r="E80" s="29"/>
      <c r="F80" s="29"/>
      <c r="G80" s="29"/>
      <c r="H80" s="29"/>
      <c r="I80" s="29"/>
      <c r="J80" s="29"/>
      <c r="K80" s="29"/>
      <c r="L80" s="29"/>
      <c r="N80" s="48">
        <f>'Раздел IV'!E81</f>
        <v>0</v>
      </c>
    </row>
    <row r="81" spans="1:14" ht="18.899999999999999" customHeight="1" x14ac:dyDescent="0.25">
      <c r="A81" s="6" t="s">
        <v>143</v>
      </c>
      <c r="B81" s="5">
        <v>75</v>
      </c>
      <c r="C81" s="71">
        <f t="shared" si="5"/>
        <v>0</v>
      </c>
      <c r="D81" s="29"/>
      <c r="E81" s="29"/>
      <c r="F81" s="29"/>
      <c r="G81" s="29"/>
      <c r="H81" s="29"/>
      <c r="I81" s="29"/>
      <c r="J81" s="29"/>
      <c r="K81" s="29"/>
      <c r="L81" s="29"/>
      <c r="N81" s="48">
        <f>'Раздел IV'!E82</f>
        <v>0</v>
      </c>
    </row>
    <row r="82" spans="1:14" ht="18.899999999999999" customHeight="1" x14ac:dyDescent="0.25">
      <c r="A82" s="6" t="s">
        <v>121</v>
      </c>
      <c r="B82" s="5">
        <v>76</v>
      </c>
      <c r="C82" s="71">
        <f t="shared" si="5"/>
        <v>0</v>
      </c>
      <c r="D82" s="29"/>
      <c r="E82" s="29"/>
      <c r="F82" s="29"/>
      <c r="G82" s="29"/>
      <c r="H82" s="29"/>
      <c r="I82" s="29"/>
      <c r="J82" s="29"/>
      <c r="K82" s="29"/>
      <c r="L82" s="29"/>
      <c r="N82" s="48">
        <f>'Раздел IV'!E83</f>
        <v>0</v>
      </c>
    </row>
    <row r="83" spans="1:14" ht="18.899999999999999" customHeight="1" x14ac:dyDescent="0.25">
      <c r="A83" s="6" t="s">
        <v>122</v>
      </c>
      <c r="B83" s="5">
        <v>77</v>
      </c>
      <c r="C83" s="71">
        <f t="shared" si="5"/>
        <v>0</v>
      </c>
      <c r="D83" s="29"/>
      <c r="E83" s="29"/>
      <c r="F83" s="29"/>
      <c r="G83" s="29"/>
      <c r="H83" s="29"/>
      <c r="I83" s="29"/>
      <c r="J83" s="29"/>
      <c r="K83" s="29"/>
      <c r="L83" s="29"/>
      <c r="N83" s="48">
        <f>'Раздел IV'!E84</f>
        <v>0</v>
      </c>
    </row>
    <row r="84" spans="1:14" ht="18.899999999999999" customHeight="1" x14ac:dyDescent="0.25">
      <c r="A84" s="6" t="s">
        <v>123</v>
      </c>
      <c r="B84" s="5">
        <v>78</v>
      </c>
      <c r="C84" s="71">
        <f t="shared" si="5"/>
        <v>0</v>
      </c>
      <c r="D84" s="29"/>
      <c r="E84" s="29"/>
      <c r="F84" s="29"/>
      <c r="G84" s="29"/>
      <c r="H84" s="29"/>
      <c r="I84" s="29"/>
      <c r="J84" s="29"/>
      <c r="K84" s="29"/>
      <c r="L84" s="29"/>
      <c r="N84" s="48">
        <f>'Раздел IV'!E85</f>
        <v>0</v>
      </c>
    </row>
    <row r="85" spans="1:14" ht="18.899999999999999" customHeight="1" x14ac:dyDescent="0.25">
      <c r="A85" s="6" t="s">
        <v>155</v>
      </c>
      <c r="B85" s="5">
        <v>79</v>
      </c>
      <c r="C85" s="71">
        <f t="shared" si="5"/>
        <v>0</v>
      </c>
      <c r="D85" s="29"/>
      <c r="E85" s="29"/>
      <c r="F85" s="29"/>
      <c r="G85" s="29"/>
      <c r="H85" s="29"/>
      <c r="I85" s="29"/>
      <c r="J85" s="29"/>
      <c r="K85" s="29"/>
      <c r="L85" s="29"/>
      <c r="N85" s="48">
        <f>'Раздел IV'!E86</f>
        <v>0</v>
      </c>
    </row>
    <row r="86" spans="1:14" ht="18.899999999999999" customHeight="1" x14ac:dyDescent="0.25">
      <c r="A86" s="6" t="s">
        <v>156</v>
      </c>
      <c r="B86" s="5">
        <v>80</v>
      </c>
      <c r="C86" s="71">
        <f t="shared" si="5"/>
        <v>0</v>
      </c>
      <c r="D86" s="29"/>
      <c r="E86" s="29"/>
      <c r="F86" s="29"/>
      <c r="G86" s="29"/>
      <c r="H86" s="29"/>
      <c r="I86" s="29"/>
      <c r="J86" s="29"/>
      <c r="K86" s="29"/>
      <c r="L86" s="29"/>
      <c r="N86" s="48">
        <f>'Раздел IV'!E87</f>
        <v>0</v>
      </c>
    </row>
    <row r="87" spans="1:14" ht="18.899999999999999" customHeight="1" x14ac:dyDescent="0.25">
      <c r="A87" s="6" t="s">
        <v>124</v>
      </c>
      <c r="B87" s="5">
        <v>81</v>
      </c>
      <c r="C87" s="71">
        <f t="shared" si="5"/>
        <v>0</v>
      </c>
      <c r="D87" s="29"/>
      <c r="E87" s="29"/>
      <c r="F87" s="29"/>
      <c r="G87" s="29"/>
      <c r="H87" s="29"/>
      <c r="I87" s="29"/>
      <c r="J87" s="29"/>
      <c r="K87" s="29"/>
      <c r="L87" s="29"/>
      <c r="N87" s="48">
        <f>'Раздел IV'!E88</f>
        <v>0</v>
      </c>
    </row>
    <row r="88" spans="1:14" ht="18.899999999999999" customHeight="1" x14ac:dyDescent="0.25">
      <c r="A88" s="6" t="s">
        <v>125</v>
      </c>
      <c r="B88" s="5">
        <v>82</v>
      </c>
      <c r="C88" s="71">
        <f t="shared" si="5"/>
        <v>0</v>
      </c>
      <c r="D88" s="29"/>
      <c r="E88" s="29"/>
      <c r="F88" s="29"/>
      <c r="G88" s="29"/>
      <c r="H88" s="29"/>
      <c r="I88" s="29"/>
      <c r="J88" s="29"/>
      <c r="K88" s="29"/>
      <c r="L88" s="29"/>
      <c r="N88" s="48">
        <f>'Раздел IV'!E89</f>
        <v>0</v>
      </c>
    </row>
    <row r="89" spans="1:14" ht="18.899999999999999" customHeight="1" x14ac:dyDescent="0.25">
      <c r="A89" s="6" t="s">
        <v>157</v>
      </c>
      <c r="B89" s="5">
        <v>83</v>
      </c>
      <c r="C89" s="71">
        <f t="shared" si="5"/>
        <v>0</v>
      </c>
      <c r="D89" s="29"/>
      <c r="E89" s="29"/>
      <c r="F89" s="29"/>
      <c r="G89" s="29"/>
      <c r="H89" s="29"/>
      <c r="I89" s="29"/>
      <c r="J89" s="29"/>
      <c r="K89" s="29"/>
      <c r="L89" s="29"/>
      <c r="N89" s="48">
        <f>'Раздел IV'!E90</f>
        <v>0</v>
      </c>
    </row>
    <row r="90" spans="1:14" ht="18.899999999999999" customHeight="1" x14ac:dyDescent="0.25">
      <c r="A90" s="6" t="s">
        <v>127</v>
      </c>
      <c r="B90" s="5">
        <v>84</v>
      </c>
      <c r="C90" s="71">
        <f t="shared" si="5"/>
        <v>0</v>
      </c>
      <c r="D90" s="29"/>
      <c r="E90" s="29"/>
      <c r="F90" s="29"/>
      <c r="G90" s="29"/>
      <c r="H90" s="29"/>
      <c r="I90" s="29"/>
      <c r="J90" s="29"/>
      <c r="K90" s="29"/>
      <c r="L90" s="29"/>
      <c r="N90" s="48">
        <f>'Раздел IV'!E91</f>
        <v>0</v>
      </c>
    </row>
    <row r="91" spans="1:14" ht="18.899999999999999" customHeight="1" x14ac:dyDescent="0.25">
      <c r="A91" s="6" t="s">
        <v>128</v>
      </c>
      <c r="B91" s="5">
        <v>85</v>
      </c>
      <c r="C91" s="71">
        <f t="shared" si="5"/>
        <v>0</v>
      </c>
      <c r="D91" s="29"/>
      <c r="E91" s="29"/>
      <c r="F91" s="29"/>
      <c r="G91" s="29"/>
      <c r="H91" s="29"/>
      <c r="I91" s="29"/>
      <c r="J91" s="29"/>
      <c r="K91" s="29"/>
      <c r="L91" s="29"/>
      <c r="N91" s="48">
        <f>'Раздел IV'!E92</f>
        <v>0</v>
      </c>
    </row>
    <row r="92" spans="1:14" ht="18.899999999999999" customHeight="1" x14ac:dyDescent="0.25">
      <c r="A92" s="6" t="s">
        <v>158</v>
      </c>
      <c r="B92" s="5">
        <v>86</v>
      </c>
      <c r="C92" s="71">
        <f t="shared" si="5"/>
        <v>0</v>
      </c>
      <c r="D92" s="29"/>
      <c r="E92" s="29"/>
      <c r="F92" s="29"/>
      <c r="G92" s="29"/>
      <c r="H92" s="29"/>
      <c r="I92" s="29"/>
      <c r="J92" s="29"/>
      <c r="K92" s="29"/>
      <c r="L92" s="29"/>
      <c r="N92" s="48">
        <f>'Раздел IV'!E93</f>
        <v>0</v>
      </c>
    </row>
    <row r="93" spans="1:14" ht="18.899999999999999" customHeight="1" x14ac:dyDescent="0.25">
      <c r="A93" s="6" t="s">
        <v>159</v>
      </c>
      <c r="B93" s="5">
        <v>87</v>
      </c>
      <c r="C93" s="71">
        <f t="shared" si="5"/>
        <v>0</v>
      </c>
      <c r="D93" s="29"/>
      <c r="E93" s="29"/>
      <c r="F93" s="29"/>
      <c r="G93" s="29"/>
      <c r="H93" s="29"/>
      <c r="I93" s="29"/>
      <c r="J93" s="29"/>
      <c r="K93" s="29"/>
      <c r="L93" s="29"/>
      <c r="N93" s="48">
        <f>'Раздел IV'!E94</f>
        <v>0</v>
      </c>
    </row>
    <row r="94" spans="1:14" ht="18.899999999999999" customHeight="1" x14ac:dyDescent="0.25">
      <c r="A94" s="6" t="s">
        <v>160</v>
      </c>
      <c r="B94" s="5">
        <v>88</v>
      </c>
      <c r="C94" s="71">
        <f t="shared" si="5"/>
        <v>0</v>
      </c>
      <c r="D94" s="29"/>
      <c r="E94" s="29"/>
      <c r="F94" s="29"/>
      <c r="G94" s="29"/>
      <c r="H94" s="29"/>
      <c r="I94" s="29"/>
      <c r="J94" s="29"/>
      <c r="K94" s="29"/>
      <c r="L94" s="29"/>
      <c r="N94" s="48">
        <f>'Раздел IV'!E95</f>
        <v>0</v>
      </c>
    </row>
    <row r="95" spans="1:14" ht="18.899999999999999" customHeight="1" x14ac:dyDescent="0.25">
      <c r="A95" s="6" t="s">
        <v>161</v>
      </c>
      <c r="B95" s="5">
        <v>89</v>
      </c>
      <c r="C95" s="71">
        <f t="shared" si="5"/>
        <v>0</v>
      </c>
      <c r="D95" s="29"/>
      <c r="E95" s="29"/>
      <c r="F95" s="29"/>
      <c r="G95" s="29"/>
      <c r="H95" s="29"/>
      <c r="I95" s="29"/>
      <c r="J95" s="29"/>
      <c r="K95" s="29"/>
      <c r="L95" s="29"/>
      <c r="N95" s="48">
        <f>'Раздел IV'!E96</f>
        <v>0</v>
      </c>
    </row>
    <row r="96" spans="1:14" ht="18.899999999999999" customHeight="1" x14ac:dyDescent="0.25">
      <c r="A96" s="6" t="s">
        <v>162</v>
      </c>
      <c r="B96" s="5">
        <v>90</v>
      </c>
      <c r="C96" s="71">
        <f t="shared" si="5"/>
        <v>0</v>
      </c>
      <c r="D96" s="29"/>
      <c r="E96" s="29"/>
      <c r="F96" s="29"/>
      <c r="G96" s="29"/>
      <c r="H96" s="29"/>
      <c r="I96" s="29"/>
      <c r="J96" s="29"/>
      <c r="K96" s="29"/>
      <c r="L96" s="29"/>
      <c r="N96" s="48">
        <f>'Раздел IV'!E97</f>
        <v>0</v>
      </c>
    </row>
    <row r="97" spans="1:14" ht="18.899999999999999" customHeight="1" x14ac:dyDescent="0.25">
      <c r="A97" s="6" t="s">
        <v>163</v>
      </c>
      <c r="B97" s="5">
        <v>91</v>
      </c>
      <c r="C97" s="71">
        <f t="shared" si="5"/>
        <v>0</v>
      </c>
      <c r="D97" s="29"/>
      <c r="E97" s="29"/>
      <c r="F97" s="29"/>
      <c r="G97" s="29"/>
      <c r="H97" s="29"/>
      <c r="I97" s="29"/>
      <c r="J97" s="29"/>
      <c r="K97" s="29"/>
      <c r="L97" s="29"/>
      <c r="N97" s="48">
        <f>'Раздел IV'!E98</f>
        <v>0</v>
      </c>
    </row>
    <row r="98" spans="1:14" ht="18.899999999999999" customHeight="1" x14ac:dyDescent="0.25">
      <c r="A98" s="6" t="s">
        <v>164</v>
      </c>
      <c r="B98" s="5">
        <v>92</v>
      </c>
      <c r="C98" s="71">
        <f t="shared" si="5"/>
        <v>0</v>
      </c>
      <c r="D98" s="29"/>
      <c r="E98" s="29"/>
      <c r="F98" s="29"/>
      <c r="G98" s="29"/>
      <c r="H98" s="29"/>
      <c r="I98" s="29"/>
      <c r="J98" s="29"/>
      <c r="K98" s="29"/>
      <c r="L98" s="29"/>
      <c r="N98" s="48">
        <f>'Раздел IV'!E99</f>
        <v>0</v>
      </c>
    </row>
    <row r="99" spans="1:14" ht="18.899999999999999" customHeight="1" x14ac:dyDescent="0.25">
      <c r="A99" s="6" t="s">
        <v>134</v>
      </c>
      <c r="B99" s="5">
        <v>93</v>
      </c>
      <c r="C99" s="71">
        <f t="shared" si="5"/>
        <v>0</v>
      </c>
      <c r="D99" s="29"/>
      <c r="E99" s="29"/>
      <c r="F99" s="29"/>
      <c r="G99" s="29"/>
      <c r="H99" s="29"/>
      <c r="I99" s="29"/>
      <c r="J99" s="29"/>
      <c r="K99" s="29"/>
      <c r="L99" s="29"/>
      <c r="N99" s="48">
        <f>'Раздел IV'!E100</f>
        <v>0</v>
      </c>
    </row>
    <row r="100" spans="1:14" ht="18.899999999999999" customHeight="1" x14ac:dyDescent="0.25">
      <c r="A100" s="6" t="s">
        <v>135</v>
      </c>
      <c r="B100" s="5">
        <v>94</v>
      </c>
      <c r="C100" s="71">
        <f t="shared" si="5"/>
        <v>0</v>
      </c>
      <c r="D100" s="29"/>
      <c r="E100" s="29"/>
      <c r="F100" s="29"/>
      <c r="G100" s="29"/>
      <c r="H100" s="29"/>
      <c r="I100" s="29"/>
      <c r="J100" s="29"/>
      <c r="K100" s="29"/>
      <c r="L100" s="29"/>
      <c r="N100" s="48">
        <f>'Раздел IV'!E101</f>
        <v>0</v>
      </c>
    </row>
    <row r="101" spans="1:14" ht="26.25" customHeight="1" x14ac:dyDescent="0.25">
      <c r="A101" s="7" t="s">
        <v>263</v>
      </c>
      <c r="B101" s="8">
        <v>95</v>
      </c>
      <c r="C101" s="71">
        <f t="shared" si="5"/>
        <v>0</v>
      </c>
      <c r="D101" s="71">
        <f>SUM(D102:D124)</f>
        <v>0</v>
      </c>
      <c r="E101" s="71">
        <f t="shared" ref="E101:L101" si="6">SUM(E102:E124)</f>
        <v>0</v>
      </c>
      <c r="F101" s="71">
        <f t="shared" si="6"/>
        <v>0</v>
      </c>
      <c r="G101" s="71">
        <f t="shared" si="6"/>
        <v>0</v>
      </c>
      <c r="H101" s="71">
        <f t="shared" si="6"/>
        <v>0</v>
      </c>
      <c r="I101" s="71">
        <f t="shared" si="6"/>
        <v>0</v>
      </c>
      <c r="J101" s="71">
        <f t="shared" si="6"/>
        <v>0</v>
      </c>
      <c r="K101" s="71">
        <f t="shared" si="6"/>
        <v>0</v>
      </c>
      <c r="L101" s="71">
        <f t="shared" si="6"/>
        <v>0</v>
      </c>
      <c r="N101" s="48">
        <f>'Раздел IV'!E102</f>
        <v>0</v>
      </c>
    </row>
    <row r="102" spans="1:14" ht="26.25" customHeight="1" x14ac:dyDescent="0.25">
      <c r="A102" s="4" t="s">
        <v>108</v>
      </c>
      <c r="B102" s="5">
        <v>96</v>
      </c>
      <c r="C102" s="71">
        <f t="shared" si="5"/>
        <v>0</v>
      </c>
      <c r="D102" s="29"/>
      <c r="E102" s="29"/>
      <c r="F102" s="29"/>
      <c r="G102" s="29"/>
      <c r="H102" s="29"/>
      <c r="I102" s="29"/>
      <c r="J102" s="29"/>
      <c r="K102" s="29"/>
      <c r="L102" s="29"/>
      <c r="N102" s="48">
        <f>'Раздел IV'!E103</f>
        <v>0</v>
      </c>
    </row>
    <row r="103" spans="1:14" ht="18.899999999999999" customHeight="1" x14ac:dyDescent="0.25">
      <c r="A103" s="6" t="s">
        <v>148</v>
      </c>
      <c r="B103" s="5">
        <v>97</v>
      </c>
      <c r="C103" s="71">
        <f t="shared" si="5"/>
        <v>0</v>
      </c>
      <c r="D103" s="29"/>
      <c r="E103" s="29"/>
      <c r="F103" s="29"/>
      <c r="G103" s="29"/>
      <c r="H103" s="29"/>
      <c r="I103" s="29"/>
      <c r="J103" s="29"/>
      <c r="K103" s="29"/>
      <c r="L103" s="29"/>
      <c r="N103" s="48">
        <f>'Раздел IV'!E104</f>
        <v>0</v>
      </c>
    </row>
    <row r="104" spans="1:14" ht="18.899999999999999" customHeight="1" x14ac:dyDescent="0.25">
      <c r="A104" s="6" t="s">
        <v>165</v>
      </c>
      <c r="B104" s="5">
        <v>98</v>
      </c>
      <c r="C104" s="71">
        <f t="shared" si="5"/>
        <v>0</v>
      </c>
      <c r="D104" s="29"/>
      <c r="E104" s="29"/>
      <c r="F104" s="29"/>
      <c r="G104" s="29"/>
      <c r="H104" s="29"/>
      <c r="I104" s="29"/>
      <c r="J104" s="29"/>
      <c r="K104" s="29"/>
      <c r="L104" s="29"/>
      <c r="N104" s="48">
        <f>'Раздел IV'!E105</f>
        <v>0</v>
      </c>
    </row>
    <row r="105" spans="1:14" ht="18.899999999999999" customHeight="1" x14ac:dyDescent="0.25">
      <c r="A105" s="6" t="s">
        <v>111</v>
      </c>
      <c r="B105" s="5">
        <v>99</v>
      </c>
      <c r="C105" s="71">
        <f t="shared" si="5"/>
        <v>0</v>
      </c>
      <c r="D105" s="29"/>
      <c r="E105" s="29"/>
      <c r="F105" s="29"/>
      <c r="G105" s="29"/>
      <c r="H105" s="29"/>
      <c r="I105" s="29"/>
      <c r="J105" s="29"/>
      <c r="K105" s="29"/>
      <c r="L105" s="29"/>
      <c r="N105" s="48">
        <f>'Раздел IV'!E106</f>
        <v>0</v>
      </c>
    </row>
    <row r="106" spans="1:14" ht="18.899999999999999" customHeight="1" x14ac:dyDescent="0.25">
      <c r="A106" s="6" t="s">
        <v>166</v>
      </c>
      <c r="B106" s="5">
        <v>100</v>
      </c>
      <c r="C106" s="71">
        <f t="shared" si="5"/>
        <v>0</v>
      </c>
      <c r="D106" s="29"/>
      <c r="E106" s="29"/>
      <c r="F106" s="29"/>
      <c r="G106" s="29"/>
      <c r="H106" s="29"/>
      <c r="I106" s="29"/>
      <c r="J106" s="29"/>
      <c r="K106" s="29"/>
      <c r="L106" s="29"/>
      <c r="N106" s="48">
        <f>'Раздел IV'!E107</f>
        <v>0</v>
      </c>
    </row>
    <row r="107" spans="1:14" ht="18.899999999999999" customHeight="1" x14ac:dyDescent="0.25">
      <c r="A107" s="6" t="s">
        <v>167</v>
      </c>
      <c r="B107" s="5">
        <v>101</v>
      </c>
      <c r="C107" s="71">
        <f t="shared" si="5"/>
        <v>0</v>
      </c>
      <c r="D107" s="29"/>
      <c r="E107" s="29"/>
      <c r="F107" s="29"/>
      <c r="G107" s="29"/>
      <c r="H107" s="29"/>
      <c r="I107" s="29"/>
      <c r="J107" s="29"/>
      <c r="K107" s="29"/>
      <c r="L107" s="29"/>
      <c r="N107" s="48">
        <f>'Раздел IV'!E108</f>
        <v>0</v>
      </c>
    </row>
    <row r="108" spans="1:14" ht="18.899999999999999" customHeight="1" x14ac:dyDescent="0.25">
      <c r="A108" s="6" t="s">
        <v>168</v>
      </c>
      <c r="B108" s="5">
        <v>102</v>
      </c>
      <c r="C108" s="71">
        <f t="shared" si="5"/>
        <v>0</v>
      </c>
      <c r="D108" s="29"/>
      <c r="E108" s="29"/>
      <c r="F108" s="29"/>
      <c r="G108" s="29"/>
      <c r="H108" s="29"/>
      <c r="I108" s="29"/>
      <c r="J108" s="29"/>
      <c r="K108" s="29"/>
      <c r="L108" s="29"/>
      <c r="N108" s="48">
        <f>'Раздел IV'!E109</f>
        <v>0</v>
      </c>
    </row>
    <row r="109" spans="1:14" ht="18.899999999999999" customHeight="1" x14ac:dyDescent="0.25">
      <c r="A109" s="6" t="s">
        <v>117</v>
      </c>
      <c r="B109" s="5">
        <v>103</v>
      </c>
      <c r="C109" s="71">
        <f t="shared" si="5"/>
        <v>0</v>
      </c>
      <c r="D109" s="29"/>
      <c r="E109" s="29"/>
      <c r="F109" s="29"/>
      <c r="G109" s="29"/>
      <c r="H109" s="29"/>
      <c r="I109" s="29"/>
      <c r="J109" s="29"/>
      <c r="K109" s="29"/>
      <c r="L109" s="29"/>
      <c r="N109" s="48">
        <f>'Раздел IV'!E110</f>
        <v>0</v>
      </c>
    </row>
    <row r="110" spans="1:14" ht="18.899999999999999" customHeight="1" x14ac:dyDescent="0.25">
      <c r="A110" s="6" t="s">
        <v>119</v>
      </c>
      <c r="B110" s="5">
        <v>104</v>
      </c>
      <c r="C110" s="71">
        <f t="shared" si="5"/>
        <v>0</v>
      </c>
      <c r="D110" s="29"/>
      <c r="E110" s="29"/>
      <c r="F110" s="29"/>
      <c r="G110" s="29"/>
      <c r="H110" s="29"/>
      <c r="I110" s="29"/>
      <c r="J110" s="29"/>
      <c r="K110" s="29"/>
      <c r="L110" s="29"/>
      <c r="N110" s="48">
        <f>'Раздел IV'!E111</f>
        <v>0</v>
      </c>
    </row>
    <row r="111" spans="1:14" ht="18.899999999999999" customHeight="1" x14ac:dyDescent="0.25">
      <c r="A111" s="6" t="s">
        <v>121</v>
      </c>
      <c r="B111" s="5">
        <v>105</v>
      </c>
      <c r="C111" s="71">
        <f t="shared" si="5"/>
        <v>0</v>
      </c>
      <c r="D111" s="29"/>
      <c r="E111" s="29"/>
      <c r="F111" s="29"/>
      <c r="G111" s="29"/>
      <c r="H111" s="29"/>
      <c r="I111" s="29"/>
      <c r="J111" s="29"/>
      <c r="K111" s="29"/>
      <c r="L111" s="29"/>
      <c r="N111" s="48">
        <f>'Раздел IV'!E112</f>
        <v>0</v>
      </c>
    </row>
    <row r="112" spans="1:14" ht="18.899999999999999" customHeight="1" x14ac:dyDescent="0.25">
      <c r="A112" s="6" t="s">
        <v>122</v>
      </c>
      <c r="B112" s="5">
        <v>106</v>
      </c>
      <c r="C112" s="71">
        <f t="shared" si="5"/>
        <v>0</v>
      </c>
      <c r="D112" s="29"/>
      <c r="E112" s="29"/>
      <c r="F112" s="29"/>
      <c r="G112" s="29"/>
      <c r="H112" s="29"/>
      <c r="I112" s="29"/>
      <c r="J112" s="29"/>
      <c r="K112" s="29"/>
      <c r="L112" s="29"/>
      <c r="N112" s="48">
        <f>'Раздел IV'!E113</f>
        <v>0</v>
      </c>
    </row>
    <row r="113" spans="1:14" ht="18.899999999999999" customHeight="1" x14ac:dyDescent="0.25">
      <c r="A113" s="6" t="s">
        <v>123</v>
      </c>
      <c r="B113" s="5">
        <v>107</v>
      </c>
      <c r="C113" s="71">
        <f t="shared" si="5"/>
        <v>0</v>
      </c>
      <c r="D113" s="29"/>
      <c r="E113" s="29"/>
      <c r="F113" s="29"/>
      <c r="G113" s="29"/>
      <c r="H113" s="29"/>
      <c r="I113" s="29"/>
      <c r="J113" s="29"/>
      <c r="K113" s="29"/>
      <c r="L113" s="29"/>
      <c r="N113" s="48">
        <f>'Раздел IV'!E114</f>
        <v>0</v>
      </c>
    </row>
    <row r="114" spans="1:14" ht="18.899999999999999" customHeight="1" x14ac:dyDescent="0.25">
      <c r="A114" s="6" t="s">
        <v>156</v>
      </c>
      <c r="B114" s="5">
        <v>108</v>
      </c>
      <c r="C114" s="71">
        <f t="shared" si="5"/>
        <v>0</v>
      </c>
      <c r="D114" s="29"/>
      <c r="E114" s="29"/>
      <c r="F114" s="29"/>
      <c r="G114" s="29"/>
      <c r="H114" s="29"/>
      <c r="I114" s="29"/>
      <c r="J114" s="29"/>
      <c r="K114" s="29"/>
      <c r="L114" s="29"/>
      <c r="N114" s="48">
        <f>'Раздел IV'!E115</f>
        <v>0</v>
      </c>
    </row>
    <row r="115" spans="1:14" ht="18.899999999999999" customHeight="1" x14ac:dyDescent="0.25">
      <c r="A115" s="6" t="s">
        <v>124</v>
      </c>
      <c r="B115" s="5">
        <v>109</v>
      </c>
      <c r="C115" s="71">
        <f t="shared" si="5"/>
        <v>0</v>
      </c>
      <c r="D115" s="29"/>
      <c r="E115" s="29"/>
      <c r="F115" s="29"/>
      <c r="G115" s="29"/>
      <c r="H115" s="29"/>
      <c r="I115" s="29"/>
      <c r="J115" s="29"/>
      <c r="K115" s="29"/>
      <c r="L115" s="29"/>
      <c r="N115" s="48">
        <f>'Раздел IV'!E116</f>
        <v>0</v>
      </c>
    </row>
    <row r="116" spans="1:14" ht="18.899999999999999" customHeight="1" x14ac:dyDescent="0.25">
      <c r="A116" s="6" t="s">
        <v>125</v>
      </c>
      <c r="B116" s="5">
        <v>110</v>
      </c>
      <c r="C116" s="71">
        <f t="shared" si="5"/>
        <v>0</v>
      </c>
      <c r="D116" s="29"/>
      <c r="E116" s="29"/>
      <c r="F116" s="29"/>
      <c r="G116" s="29"/>
      <c r="H116" s="29"/>
      <c r="I116" s="29"/>
      <c r="J116" s="29"/>
      <c r="K116" s="29"/>
      <c r="L116" s="29"/>
      <c r="N116" s="48">
        <f>'Раздел IV'!E117</f>
        <v>0</v>
      </c>
    </row>
    <row r="117" spans="1:14" ht="18.899999999999999" customHeight="1" x14ac:dyDescent="0.25">
      <c r="A117" s="6" t="s">
        <v>126</v>
      </c>
      <c r="B117" s="5">
        <v>111</v>
      </c>
      <c r="C117" s="71">
        <f t="shared" si="5"/>
        <v>0</v>
      </c>
      <c r="D117" s="29"/>
      <c r="E117" s="29"/>
      <c r="F117" s="29"/>
      <c r="G117" s="29"/>
      <c r="H117" s="29"/>
      <c r="I117" s="29"/>
      <c r="J117" s="29"/>
      <c r="K117" s="29"/>
      <c r="L117" s="29"/>
      <c r="N117" s="48">
        <f>'Раздел IV'!E118</f>
        <v>0</v>
      </c>
    </row>
    <row r="118" spans="1:14" ht="18.899999999999999" customHeight="1" x14ac:dyDescent="0.25">
      <c r="A118" s="6" t="s">
        <v>169</v>
      </c>
      <c r="B118" s="5">
        <v>112</v>
      </c>
      <c r="C118" s="71">
        <f t="shared" si="5"/>
        <v>0</v>
      </c>
      <c r="D118" s="29"/>
      <c r="E118" s="29"/>
      <c r="F118" s="29"/>
      <c r="G118" s="29"/>
      <c r="H118" s="29"/>
      <c r="I118" s="29"/>
      <c r="J118" s="29"/>
      <c r="K118" s="29"/>
      <c r="L118" s="29"/>
      <c r="N118" s="48">
        <f>'Раздел IV'!E119</f>
        <v>0</v>
      </c>
    </row>
    <row r="119" spans="1:14" ht="18.899999999999999" customHeight="1" x14ac:dyDescent="0.25">
      <c r="A119" s="6" t="s">
        <v>170</v>
      </c>
      <c r="B119" s="5">
        <v>113</v>
      </c>
      <c r="C119" s="71">
        <f t="shared" si="5"/>
        <v>0</v>
      </c>
      <c r="D119" s="29"/>
      <c r="E119" s="29"/>
      <c r="F119" s="29"/>
      <c r="G119" s="29"/>
      <c r="H119" s="29"/>
      <c r="I119" s="29"/>
      <c r="J119" s="29"/>
      <c r="K119" s="29"/>
      <c r="L119" s="29"/>
      <c r="N119" s="48">
        <f>'Раздел IV'!E120</f>
        <v>0</v>
      </c>
    </row>
    <row r="120" spans="1:14" ht="18.899999999999999" customHeight="1" x14ac:dyDescent="0.25">
      <c r="A120" s="6" t="s">
        <v>171</v>
      </c>
      <c r="B120" s="5">
        <v>114</v>
      </c>
      <c r="C120" s="71">
        <f t="shared" si="5"/>
        <v>0</v>
      </c>
      <c r="D120" s="29"/>
      <c r="E120" s="29"/>
      <c r="F120" s="29"/>
      <c r="G120" s="29"/>
      <c r="H120" s="29"/>
      <c r="I120" s="29"/>
      <c r="J120" s="29"/>
      <c r="K120" s="29"/>
      <c r="L120" s="29"/>
      <c r="N120" s="48">
        <f>'Раздел IV'!E121</f>
        <v>0</v>
      </c>
    </row>
    <row r="121" spans="1:14" ht="18.899999999999999" customHeight="1" x14ac:dyDescent="0.25">
      <c r="A121" s="6" t="s">
        <v>172</v>
      </c>
      <c r="B121" s="5">
        <v>115</v>
      </c>
      <c r="C121" s="71">
        <f t="shared" si="5"/>
        <v>0</v>
      </c>
      <c r="D121" s="29"/>
      <c r="E121" s="29"/>
      <c r="F121" s="29"/>
      <c r="G121" s="29"/>
      <c r="H121" s="29"/>
      <c r="I121" s="29"/>
      <c r="J121" s="29"/>
      <c r="K121" s="29"/>
      <c r="L121" s="29"/>
      <c r="N121" s="48">
        <f>'Раздел IV'!E122</f>
        <v>0</v>
      </c>
    </row>
    <row r="122" spans="1:14" ht="18.899999999999999" customHeight="1" x14ac:dyDescent="0.25">
      <c r="A122" s="6" t="s">
        <v>173</v>
      </c>
      <c r="B122" s="5">
        <v>116</v>
      </c>
      <c r="C122" s="71">
        <f t="shared" si="5"/>
        <v>0</v>
      </c>
      <c r="D122" s="29"/>
      <c r="E122" s="29"/>
      <c r="F122" s="29"/>
      <c r="G122" s="29"/>
      <c r="H122" s="29"/>
      <c r="I122" s="29"/>
      <c r="J122" s="29"/>
      <c r="K122" s="29"/>
      <c r="L122" s="29"/>
      <c r="N122" s="48">
        <f>'Раздел IV'!E123</f>
        <v>0</v>
      </c>
    </row>
    <row r="123" spans="1:14" ht="18.899999999999999" customHeight="1" x14ac:dyDescent="0.25">
      <c r="A123" s="6" t="s">
        <v>134</v>
      </c>
      <c r="B123" s="5">
        <v>117</v>
      </c>
      <c r="C123" s="71">
        <f t="shared" si="5"/>
        <v>0</v>
      </c>
      <c r="D123" s="29"/>
      <c r="E123" s="29"/>
      <c r="F123" s="29"/>
      <c r="G123" s="29"/>
      <c r="H123" s="29"/>
      <c r="I123" s="29"/>
      <c r="J123" s="29"/>
      <c r="K123" s="29"/>
      <c r="L123" s="29"/>
      <c r="N123" s="48">
        <f>'Раздел IV'!E124</f>
        <v>0</v>
      </c>
    </row>
    <row r="124" spans="1:14" ht="18.899999999999999" customHeight="1" x14ac:dyDescent="0.25">
      <c r="A124" s="6" t="s">
        <v>135</v>
      </c>
      <c r="B124" s="5">
        <v>118</v>
      </c>
      <c r="C124" s="71">
        <f t="shared" si="5"/>
        <v>0</v>
      </c>
      <c r="D124" s="29"/>
      <c r="E124" s="29"/>
      <c r="F124" s="29"/>
      <c r="G124" s="29"/>
      <c r="H124" s="29"/>
      <c r="I124" s="29"/>
      <c r="J124" s="29"/>
      <c r="K124" s="29"/>
      <c r="L124" s="29"/>
      <c r="N124" s="48">
        <f>'Раздел IV'!E125</f>
        <v>0</v>
      </c>
    </row>
    <row r="125" spans="1:14" ht="26.25" customHeight="1" x14ac:dyDescent="0.25">
      <c r="A125" s="7" t="s">
        <v>262</v>
      </c>
      <c r="B125" s="8">
        <v>119</v>
      </c>
      <c r="C125" s="71">
        <f t="shared" si="5"/>
        <v>0</v>
      </c>
      <c r="D125" s="71">
        <f>SUM(D126)</f>
        <v>0</v>
      </c>
      <c r="E125" s="71">
        <f t="shared" ref="E125:L125" si="7">SUM(E126)</f>
        <v>0</v>
      </c>
      <c r="F125" s="71">
        <f t="shared" si="7"/>
        <v>0</v>
      </c>
      <c r="G125" s="71">
        <f t="shared" si="7"/>
        <v>0</v>
      </c>
      <c r="H125" s="71">
        <f t="shared" si="7"/>
        <v>0</v>
      </c>
      <c r="I125" s="71">
        <f t="shared" si="7"/>
        <v>0</v>
      </c>
      <c r="J125" s="71">
        <f t="shared" si="7"/>
        <v>0</v>
      </c>
      <c r="K125" s="71">
        <f t="shared" si="7"/>
        <v>0</v>
      </c>
      <c r="L125" s="71">
        <f t="shared" si="7"/>
        <v>0</v>
      </c>
      <c r="N125" s="48">
        <f>'Раздел IV'!E126</f>
        <v>0</v>
      </c>
    </row>
    <row r="126" spans="1:14" s="21" customFormat="1" ht="26.25" customHeight="1" x14ac:dyDescent="0.25">
      <c r="A126" s="20" t="s">
        <v>292</v>
      </c>
      <c r="B126" s="14">
        <v>120</v>
      </c>
      <c r="C126" s="71">
        <f t="shared" si="5"/>
        <v>0</v>
      </c>
      <c r="D126" s="30"/>
      <c r="E126" s="30"/>
      <c r="F126" s="30"/>
      <c r="G126" s="30"/>
      <c r="H126" s="30"/>
      <c r="I126" s="30"/>
      <c r="J126" s="30"/>
      <c r="K126" s="30"/>
      <c r="L126" s="30"/>
      <c r="N126" s="48">
        <f>'Раздел IV'!E127</f>
        <v>0</v>
      </c>
    </row>
    <row r="127" spans="1:14" ht="26.25" customHeight="1" x14ac:dyDescent="0.25">
      <c r="A127" s="7" t="s">
        <v>261</v>
      </c>
      <c r="B127" s="8">
        <v>121</v>
      </c>
      <c r="C127" s="71">
        <f t="shared" si="5"/>
        <v>0</v>
      </c>
      <c r="D127" s="71">
        <f>SUM(D128:D135)</f>
        <v>0</v>
      </c>
      <c r="E127" s="71">
        <f t="shared" ref="E127:L127" si="8">SUM(E128:E135)</f>
        <v>0</v>
      </c>
      <c r="F127" s="71">
        <f t="shared" si="8"/>
        <v>0</v>
      </c>
      <c r="G127" s="71">
        <f t="shared" si="8"/>
        <v>0</v>
      </c>
      <c r="H127" s="71">
        <f t="shared" si="8"/>
        <v>0</v>
      </c>
      <c r="I127" s="71">
        <f t="shared" si="8"/>
        <v>0</v>
      </c>
      <c r="J127" s="71">
        <f t="shared" si="8"/>
        <v>0</v>
      </c>
      <c r="K127" s="71">
        <f t="shared" si="8"/>
        <v>0</v>
      </c>
      <c r="L127" s="71">
        <f t="shared" si="8"/>
        <v>0</v>
      </c>
      <c r="N127" s="48">
        <f>'Раздел IV'!E128</f>
        <v>0</v>
      </c>
    </row>
    <row r="128" spans="1:14" ht="26.25" customHeight="1" x14ac:dyDescent="0.25">
      <c r="A128" s="20" t="s">
        <v>248</v>
      </c>
      <c r="B128" s="14">
        <v>122</v>
      </c>
      <c r="C128" s="71">
        <f t="shared" si="5"/>
        <v>0</v>
      </c>
      <c r="D128" s="30"/>
      <c r="E128" s="30"/>
      <c r="F128" s="30"/>
      <c r="G128" s="30"/>
      <c r="H128" s="30"/>
      <c r="I128" s="30"/>
      <c r="J128" s="30"/>
      <c r="K128" s="30"/>
      <c r="L128" s="30"/>
      <c r="N128" s="48">
        <f>'Раздел IV'!E129</f>
        <v>0</v>
      </c>
    </row>
    <row r="129" spans="1:14" ht="18.75" customHeight="1" x14ac:dyDescent="0.25">
      <c r="A129" s="20" t="s">
        <v>288</v>
      </c>
      <c r="B129" s="14">
        <v>123</v>
      </c>
      <c r="C129" s="71">
        <f t="shared" si="5"/>
        <v>0</v>
      </c>
      <c r="D129" s="30"/>
      <c r="E129" s="30"/>
      <c r="F129" s="30"/>
      <c r="G129" s="30"/>
      <c r="H129" s="30"/>
      <c r="I129" s="30"/>
      <c r="J129" s="30"/>
      <c r="K129" s="30"/>
      <c r="L129" s="30"/>
      <c r="N129" s="48">
        <f>'Раздел IV'!E130</f>
        <v>0</v>
      </c>
    </row>
    <row r="130" spans="1:14" ht="18.75" customHeight="1" x14ac:dyDescent="0.25">
      <c r="A130" s="20" t="s">
        <v>249</v>
      </c>
      <c r="B130" s="14">
        <v>124</v>
      </c>
      <c r="C130" s="71">
        <f t="shared" si="5"/>
        <v>0</v>
      </c>
      <c r="D130" s="30"/>
      <c r="E130" s="30"/>
      <c r="F130" s="30"/>
      <c r="G130" s="30"/>
      <c r="H130" s="30"/>
      <c r="I130" s="30"/>
      <c r="J130" s="30"/>
      <c r="K130" s="30"/>
      <c r="L130" s="30"/>
      <c r="N130" s="48">
        <f>'Раздел IV'!E131</f>
        <v>0</v>
      </c>
    </row>
    <row r="131" spans="1:14" ht="18.75" customHeight="1" x14ac:dyDescent="0.25">
      <c r="A131" s="20" t="s">
        <v>250</v>
      </c>
      <c r="B131" s="14">
        <v>125</v>
      </c>
      <c r="C131" s="71">
        <f t="shared" si="5"/>
        <v>0</v>
      </c>
      <c r="D131" s="30"/>
      <c r="E131" s="30"/>
      <c r="F131" s="30"/>
      <c r="G131" s="30"/>
      <c r="H131" s="30"/>
      <c r="I131" s="30"/>
      <c r="J131" s="30"/>
      <c r="K131" s="30"/>
      <c r="L131" s="30"/>
      <c r="N131" s="48">
        <f>'Раздел IV'!E132</f>
        <v>0</v>
      </c>
    </row>
    <row r="132" spans="1:14" ht="18.75" customHeight="1" x14ac:dyDescent="0.25">
      <c r="A132" s="20" t="s">
        <v>251</v>
      </c>
      <c r="B132" s="14">
        <v>126</v>
      </c>
      <c r="C132" s="71">
        <f t="shared" si="5"/>
        <v>0</v>
      </c>
      <c r="D132" s="30"/>
      <c r="E132" s="30"/>
      <c r="F132" s="30"/>
      <c r="G132" s="30"/>
      <c r="H132" s="30"/>
      <c r="I132" s="30"/>
      <c r="J132" s="30"/>
      <c r="K132" s="30"/>
      <c r="L132" s="30"/>
      <c r="N132" s="48">
        <f>'Раздел IV'!E133</f>
        <v>0</v>
      </c>
    </row>
    <row r="133" spans="1:14" ht="18.75" customHeight="1" x14ac:dyDescent="0.25">
      <c r="A133" s="20" t="s">
        <v>252</v>
      </c>
      <c r="B133" s="14">
        <v>127</v>
      </c>
      <c r="C133" s="71">
        <f t="shared" si="5"/>
        <v>0</v>
      </c>
      <c r="D133" s="30"/>
      <c r="E133" s="30"/>
      <c r="F133" s="30"/>
      <c r="G133" s="30"/>
      <c r="H133" s="30"/>
      <c r="I133" s="30"/>
      <c r="J133" s="30"/>
      <c r="K133" s="30"/>
      <c r="L133" s="30"/>
      <c r="N133" s="48">
        <f>'Раздел IV'!E134</f>
        <v>0</v>
      </c>
    </row>
    <row r="134" spans="1:14" ht="18.75" customHeight="1" x14ac:dyDescent="0.25">
      <c r="A134" s="20" t="s">
        <v>253</v>
      </c>
      <c r="B134" s="14">
        <v>128</v>
      </c>
      <c r="C134" s="71">
        <f t="shared" si="5"/>
        <v>0</v>
      </c>
      <c r="D134" s="30"/>
      <c r="E134" s="30"/>
      <c r="F134" s="30"/>
      <c r="G134" s="30"/>
      <c r="H134" s="30"/>
      <c r="I134" s="30"/>
      <c r="J134" s="30"/>
      <c r="K134" s="30"/>
      <c r="L134" s="30"/>
      <c r="N134" s="48">
        <f>'Раздел IV'!E135</f>
        <v>0</v>
      </c>
    </row>
    <row r="135" spans="1:14" ht="18.75" customHeight="1" x14ac:dyDescent="0.25">
      <c r="A135" s="20" t="s">
        <v>289</v>
      </c>
      <c r="B135" s="14">
        <v>129</v>
      </c>
      <c r="C135" s="71">
        <f t="shared" si="5"/>
        <v>0</v>
      </c>
      <c r="D135" s="30"/>
      <c r="E135" s="30"/>
      <c r="F135" s="30"/>
      <c r="G135" s="30"/>
      <c r="H135" s="30"/>
      <c r="I135" s="30"/>
      <c r="J135" s="30"/>
      <c r="K135" s="30"/>
      <c r="L135" s="30"/>
      <c r="N135" s="48">
        <f>'Раздел IV'!E136</f>
        <v>0</v>
      </c>
    </row>
    <row r="136" spans="1:14" ht="22.5" customHeight="1" x14ac:dyDescent="0.25">
      <c r="A136" s="13" t="s">
        <v>311</v>
      </c>
      <c r="B136" s="8">
        <v>130</v>
      </c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N136" s="48">
        <f>'Раздел IV'!E137</f>
        <v>0</v>
      </c>
    </row>
    <row r="137" spans="1:14" ht="24.75" customHeight="1" x14ac:dyDescent="0.25">
      <c r="A137" s="7" t="s">
        <v>313</v>
      </c>
      <c r="B137" s="8">
        <v>131</v>
      </c>
      <c r="C137" s="71">
        <f t="shared" ref="C137:C143" si="9">SUM(D137,G137,J137)</f>
        <v>0</v>
      </c>
      <c r="D137" s="71">
        <f>SUM(D138:D139)</f>
        <v>0</v>
      </c>
      <c r="E137" s="71">
        <f t="shared" ref="E137:L137" si="10">SUM(E138:E139)</f>
        <v>0</v>
      </c>
      <c r="F137" s="71">
        <f t="shared" si="10"/>
        <v>0</v>
      </c>
      <c r="G137" s="71">
        <f t="shared" si="10"/>
        <v>0</v>
      </c>
      <c r="H137" s="71">
        <f t="shared" si="10"/>
        <v>0</v>
      </c>
      <c r="I137" s="71">
        <f t="shared" si="10"/>
        <v>0</v>
      </c>
      <c r="J137" s="71">
        <f t="shared" si="10"/>
        <v>0</v>
      </c>
      <c r="K137" s="71">
        <f t="shared" si="10"/>
        <v>0</v>
      </c>
      <c r="L137" s="71">
        <f t="shared" si="10"/>
        <v>0</v>
      </c>
      <c r="N137" s="48">
        <f>'Раздел IV'!E138</f>
        <v>0</v>
      </c>
    </row>
    <row r="138" spans="1:14" ht="26.25" customHeight="1" x14ac:dyDescent="0.25">
      <c r="A138" s="4" t="s">
        <v>175</v>
      </c>
      <c r="B138" s="14">
        <v>132</v>
      </c>
      <c r="C138" s="71">
        <f t="shared" si="9"/>
        <v>0</v>
      </c>
      <c r="D138" s="29">
        <f>SUM(D59,D62,D64,D70:D79,D81:D84,D86:D90,D93,D95:D96,D98,D103,D106:D112,D115,D120:D121,D131,D133:D134)</f>
        <v>0</v>
      </c>
      <c r="E138" s="29">
        <f t="shared" ref="E138:L138" si="11">SUM(E59,E62,E64,E70:E79,E81:E84,E86:E90,E93,E95:E96,E98,E103,E106:E112,E115,E120:E121,E131,E133:E134)</f>
        <v>0</v>
      </c>
      <c r="F138" s="29">
        <f t="shared" si="11"/>
        <v>0</v>
      </c>
      <c r="G138" s="29">
        <f t="shared" si="11"/>
        <v>0</v>
      </c>
      <c r="H138" s="29">
        <f t="shared" si="11"/>
        <v>0</v>
      </c>
      <c r="I138" s="29">
        <f t="shared" si="11"/>
        <v>0</v>
      </c>
      <c r="J138" s="29">
        <f t="shared" si="11"/>
        <v>0</v>
      </c>
      <c r="K138" s="29">
        <f t="shared" si="11"/>
        <v>0</v>
      </c>
      <c r="L138" s="29">
        <f t="shared" si="11"/>
        <v>0</v>
      </c>
      <c r="N138" s="48">
        <f>'Раздел IV'!E139</f>
        <v>0</v>
      </c>
    </row>
    <row r="139" spans="1:14" ht="18.899999999999999" customHeight="1" x14ac:dyDescent="0.25">
      <c r="A139" s="6" t="s">
        <v>174</v>
      </c>
      <c r="B139" s="14">
        <v>133</v>
      </c>
      <c r="C139" s="71">
        <f t="shared" si="9"/>
        <v>0</v>
      </c>
      <c r="D139" s="29">
        <f>SUM(D17:D36,D38:D45)</f>
        <v>0</v>
      </c>
      <c r="E139" s="29">
        <f t="shared" ref="E139:L139" si="12">SUM(E17:E36,E38:E45)</f>
        <v>0</v>
      </c>
      <c r="F139" s="29">
        <f t="shared" si="12"/>
        <v>0</v>
      </c>
      <c r="G139" s="29">
        <f t="shared" si="12"/>
        <v>0</v>
      </c>
      <c r="H139" s="29">
        <f t="shared" si="12"/>
        <v>0</v>
      </c>
      <c r="I139" s="29">
        <f t="shared" si="12"/>
        <v>0</v>
      </c>
      <c r="J139" s="29">
        <f t="shared" si="12"/>
        <v>0</v>
      </c>
      <c r="K139" s="29">
        <f t="shared" si="12"/>
        <v>0</v>
      </c>
      <c r="L139" s="29">
        <f t="shared" si="12"/>
        <v>0</v>
      </c>
      <c r="N139" s="48">
        <f>'Раздел IV'!E140</f>
        <v>0</v>
      </c>
    </row>
    <row r="140" spans="1:14" ht="26.25" customHeight="1" x14ac:dyDescent="0.25">
      <c r="A140" s="7" t="s">
        <v>307</v>
      </c>
      <c r="B140" s="8">
        <v>134</v>
      </c>
      <c r="C140" s="71">
        <f t="shared" si="9"/>
        <v>0</v>
      </c>
      <c r="D140" s="71">
        <f>SUM(D141:D143)</f>
        <v>0</v>
      </c>
      <c r="E140" s="71">
        <f t="shared" ref="E140:L140" si="13">SUM(E141:E143)</f>
        <v>0</v>
      </c>
      <c r="F140" s="71">
        <f t="shared" si="13"/>
        <v>0</v>
      </c>
      <c r="G140" s="71">
        <f t="shared" si="13"/>
        <v>0</v>
      </c>
      <c r="H140" s="71">
        <f t="shared" si="13"/>
        <v>0</v>
      </c>
      <c r="I140" s="71">
        <f t="shared" si="13"/>
        <v>0</v>
      </c>
      <c r="J140" s="71">
        <f t="shared" si="13"/>
        <v>0</v>
      </c>
      <c r="K140" s="71">
        <f t="shared" si="13"/>
        <v>0</v>
      </c>
      <c r="L140" s="71">
        <f t="shared" si="13"/>
        <v>0</v>
      </c>
      <c r="N140" s="48">
        <f>'Раздел IV'!E141</f>
        <v>0</v>
      </c>
    </row>
    <row r="141" spans="1:14" ht="26.25" customHeight="1" x14ac:dyDescent="0.25">
      <c r="A141" s="4" t="s">
        <v>270</v>
      </c>
      <c r="B141" s="14">
        <v>135</v>
      </c>
      <c r="C141" s="71">
        <f t="shared" si="9"/>
        <v>0</v>
      </c>
      <c r="D141" s="29"/>
      <c r="E141" s="29"/>
      <c r="F141" s="29"/>
      <c r="G141" s="29"/>
      <c r="H141" s="29"/>
      <c r="I141" s="29"/>
      <c r="J141" s="29"/>
      <c r="K141" s="29"/>
      <c r="L141" s="29"/>
      <c r="N141" s="48">
        <f>'Раздел IV'!E142</f>
        <v>0</v>
      </c>
    </row>
    <row r="142" spans="1:14" ht="18.899999999999999" customHeight="1" x14ac:dyDescent="0.25">
      <c r="A142" s="6" t="s">
        <v>271</v>
      </c>
      <c r="B142" s="14">
        <v>136</v>
      </c>
      <c r="C142" s="71">
        <f t="shared" si="9"/>
        <v>0</v>
      </c>
      <c r="D142" s="29"/>
      <c r="E142" s="29"/>
      <c r="F142" s="29"/>
      <c r="G142" s="29"/>
      <c r="H142" s="29"/>
      <c r="I142" s="29"/>
      <c r="J142" s="29"/>
      <c r="K142" s="29"/>
      <c r="L142" s="29"/>
      <c r="N142" s="48">
        <f>'Раздел IV'!E143</f>
        <v>0</v>
      </c>
    </row>
    <row r="143" spans="1:14" ht="18.899999999999999" customHeight="1" x14ac:dyDescent="0.25">
      <c r="A143" s="6" t="s">
        <v>272</v>
      </c>
      <c r="B143" s="14">
        <v>137</v>
      </c>
      <c r="C143" s="71">
        <f t="shared" si="9"/>
        <v>0</v>
      </c>
      <c r="D143" s="29"/>
      <c r="E143" s="29"/>
      <c r="F143" s="29"/>
      <c r="G143" s="29"/>
      <c r="H143" s="29"/>
      <c r="I143" s="29"/>
      <c r="J143" s="29"/>
      <c r="K143" s="29"/>
      <c r="L143" s="29"/>
      <c r="N143" s="48">
        <f>'Раздел IV'!E144</f>
        <v>0</v>
      </c>
    </row>
  </sheetData>
  <sheetProtection algorithmName="SHA-512" hashValue="RjQEap9R8IDnLSIsFvjZk77ofXr1hSnGkrzsMZGO48l6zDiG/Uo0rAu35KgbIG9U8crfu+pTJlcadcA0wUzlRg==" saltValue="i6aUmcsWhyLERrCdL9FgyA==" spinCount="100000" sheet="1" objects="1" scenarios="1"/>
  <mergeCells count="14">
    <mergeCell ref="A1:L1"/>
    <mergeCell ref="G4:G5"/>
    <mergeCell ref="H4:I4"/>
    <mergeCell ref="G3:I3"/>
    <mergeCell ref="J4:J5"/>
    <mergeCell ref="K4:L4"/>
    <mergeCell ref="J3:L3"/>
    <mergeCell ref="D4:D5"/>
    <mergeCell ref="E4:F4"/>
    <mergeCell ref="C3:C5"/>
    <mergeCell ref="D3:F3"/>
    <mergeCell ref="B2:B5"/>
    <mergeCell ref="A2:A5"/>
    <mergeCell ref="C2:L2"/>
  </mergeCells>
  <conditionalFormatting sqref="D7:D143">
    <cfRule type="expression" dxfId="28" priority="5">
      <formula>IF(SUM($E7:$F7)&lt;&gt;$D7,1,0)=1</formula>
    </cfRule>
  </conditionalFormatting>
  <conditionalFormatting sqref="G7:G143">
    <cfRule type="expression" dxfId="27" priority="4">
      <formula>IF(SUM($H7:$I7)&lt;&gt;$G7,1,0)=1</formula>
    </cfRule>
  </conditionalFormatting>
  <conditionalFormatting sqref="J7:J143">
    <cfRule type="expression" dxfId="26" priority="3">
      <formula>IF(SUM($K7:$L7)&lt;&gt;$J7,1,0)=1</formula>
    </cfRule>
  </conditionalFormatting>
  <conditionalFormatting sqref="C8:L14">
    <cfRule type="expression" dxfId="25" priority="2">
      <formula>SUM(C$8:C$14)&lt;&gt;C$7</formula>
    </cfRule>
  </conditionalFormatting>
  <dataValidations count="1">
    <dataValidation type="whole" operator="greaterThanOrEqual" allowBlank="1" showInputMessage="1" showErrorMessage="1" sqref="C7:L143" xr:uid="{9290F179-21CD-49DC-893B-AF8B48949CFD}">
      <formula1>0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28154FC-AE11-46BF-BD29-1F3B6EAB2B73}">
            <xm:f>$C7&gt;'Раздел IV'!$E$8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C7:C143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03C1B-60CA-4F1F-B9DC-2C0B0BBA86FE}">
  <sheetPr codeName="Лист7"/>
  <dimension ref="A1:AN142"/>
  <sheetViews>
    <sheetView showZero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Q10" sqref="Q10"/>
    </sheetView>
  </sheetViews>
  <sheetFormatPr defaultRowHeight="13.8" x14ac:dyDescent="0.25"/>
  <cols>
    <col min="1" max="1" width="35" customWidth="1"/>
    <col min="2" max="2" width="6.44140625" customWidth="1"/>
    <col min="3" max="3" width="9.33203125" customWidth="1"/>
    <col min="4" max="7" width="5.6640625" customWidth="1"/>
    <col min="8" max="8" width="7.88671875" customWidth="1"/>
    <col min="9" max="12" width="5.6640625" customWidth="1"/>
    <col min="13" max="13" width="7.88671875" customWidth="1"/>
    <col min="14" max="17" width="5.6640625" customWidth="1"/>
    <col min="18" max="18" width="7.88671875" customWidth="1"/>
    <col min="19" max="22" width="5.6640625" customWidth="1"/>
    <col min="23" max="23" width="7.88671875" customWidth="1"/>
    <col min="24" max="27" width="5.6640625" customWidth="1"/>
    <col min="28" max="28" width="7.88671875" customWidth="1"/>
    <col min="29" max="32" width="5.6640625" customWidth="1"/>
    <col min="33" max="33" width="7.88671875" customWidth="1"/>
    <col min="34" max="37" width="5.6640625" customWidth="1"/>
    <col min="38" max="38" width="7.88671875" customWidth="1"/>
    <col min="40" max="40" width="0" hidden="1" customWidth="1"/>
  </cols>
  <sheetData>
    <row r="1" spans="1:40" ht="22.5" customHeight="1" x14ac:dyDescent="0.25">
      <c r="A1" s="103" t="s">
        <v>348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</row>
    <row r="2" spans="1:40" ht="18.75" customHeight="1" x14ac:dyDescent="0.25">
      <c r="A2" s="104" t="s">
        <v>84</v>
      </c>
      <c r="B2" s="104" t="s">
        <v>1</v>
      </c>
      <c r="C2" s="102" t="s">
        <v>347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</row>
    <row r="3" spans="1:40" ht="26.25" customHeight="1" x14ac:dyDescent="0.25">
      <c r="A3" s="104"/>
      <c r="B3" s="104"/>
      <c r="C3" s="102" t="s">
        <v>2</v>
      </c>
      <c r="D3" s="102"/>
      <c r="E3" s="102"/>
      <c r="F3" s="102"/>
      <c r="G3" s="102"/>
      <c r="H3" s="102"/>
      <c r="I3" s="102" t="s">
        <v>189</v>
      </c>
      <c r="J3" s="102"/>
      <c r="K3" s="102"/>
      <c r="L3" s="102"/>
      <c r="M3" s="102"/>
      <c r="N3" s="104" t="s">
        <v>293</v>
      </c>
      <c r="O3" s="102"/>
      <c r="P3" s="102"/>
      <c r="Q3" s="102"/>
      <c r="R3" s="102"/>
      <c r="S3" s="104" t="s">
        <v>190</v>
      </c>
      <c r="T3" s="102"/>
      <c r="U3" s="102"/>
      <c r="V3" s="102"/>
      <c r="W3" s="102"/>
      <c r="X3" s="102" t="s">
        <v>191</v>
      </c>
      <c r="Y3" s="102"/>
      <c r="Z3" s="102"/>
      <c r="AA3" s="102"/>
      <c r="AB3" s="102"/>
      <c r="AC3" s="104" t="s">
        <v>192</v>
      </c>
      <c r="AD3" s="102"/>
      <c r="AE3" s="102"/>
      <c r="AF3" s="102"/>
      <c r="AG3" s="102"/>
      <c r="AH3" s="109" t="s">
        <v>193</v>
      </c>
      <c r="AI3" s="110"/>
      <c r="AJ3" s="110"/>
      <c r="AK3" s="110"/>
      <c r="AL3" s="110"/>
    </row>
    <row r="4" spans="1:40" ht="26.25" customHeight="1" x14ac:dyDescent="0.25">
      <c r="A4" s="104"/>
      <c r="B4" s="104"/>
      <c r="C4" s="24" t="s">
        <v>186</v>
      </c>
      <c r="D4" s="23">
        <v>1</v>
      </c>
      <c r="E4" s="23">
        <v>2</v>
      </c>
      <c r="F4" s="23">
        <v>3</v>
      </c>
      <c r="G4" s="15" t="s">
        <v>188</v>
      </c>
      <c r="H4" s="23" t="s">
        <v>187</v>
      </c>
      <c r="I4" s="23">
        <v>1</v>
      </c>
      <c r="J4" s="23">
        <v>2</v>
      </c>
      <c r="K4" s="23">
        <v>3</v>
      </c>
      <c r="L4" s="15" t="s">
        <v>188</v>
      </c>
      <c r="M4" s="23" t="s">
        <v>187</v>
      </c>
      <c r="N4" s="23">
        <v>1</v>
      </c>
      <c r="O4" s="23">
        <v>2</v>
      </c>
      <c r="P4" s="23">
        <v>3</v>
      </c>
      <c r="Q4" s="15" t="s">
        <v>188</v>
      </c>
      <c r="R4" s="23" t="s">
        <v>187</v>
      </c>
      <c r="S4" s="23">
        <v>1</v>
      </c>
      <c r="T4" s="23">
        <v>2</v>
      </c>
      <c r="U4" s="23">
        <v>3</v>
      </c>
      <c r="V4" s="15" t="s">
        <v>188</v>
      </c>
      <c r="W4" s="23" t="s">
        <v>187</v>
      </c>
      <c r="X4" s="23">
        <v>1</v>
      </c>
      <c r="Y4" s="23">
        <v>2</v>
      </c>
      <c r="Z4" s="23">
        <v>3</v>
      </c>
      <c r="AA4" s="15" t="s">
        <v>188</v>
      </c>
      <c r="AB4" s="23" t="s">
        <v>187</v>
      </c>
      <c r="AC4" s="23">
        <v>1</v>
      </c>
      <c r="AD4" s="23">
        <v>2</v>
      </c>
      <c r="AE4" s="23">
        <v>3</v>
      </c>
      <c r="AF4" s="15" t="s">
        <v>188</v>
      </c>
      <c r="AG4" s="23" t="s">
        <v>187</v>
      </c>
      <c r="AH4" s="23">
        <v>1</v>
      </c>
      <c r="AI4" s="23">
        <v>2</v>
      </c>
      <c r="AJ4" s="23">
        <v>3</v>
      </c>
      <c r="AK4" s="15" t="s">
        <v>188</v>
      </c>
      <c r="AL4" s="23" t="s">
        <v>187</v>
      </c>
    </row>
    <row r="5" spans="1:40" x14ac:dyDescent="0.25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  <c r="I5" s="23">
        <v>9</v>
      </c>
      <c r="J5" s="23">
        <v>10</v>
      </c>
      <c r="K5" s="23">
        <v>11</v>
      </c>
      <c r="L5" s="23">
        <v>12</v>
      </c>
      <c r="M5" s="23">
        <v>13</v>
      </c>
      <c r="N5" s="23">
        <v>14</v>
      </c>
      <c r="O5" s="23">
        <v>15</v>
      </c>
      <c r="P5" s="23">
        <v>16</v>
      </c>
      <c r="Q5" s="23">
        <v>17</v>
      </c>
      <c r="R5" s="23">
        <v>18</v>
      </c>
      <c r="S5" s="23">
        <v>19</v>
      </c>
      <c r="T5" s="23">
        <v>20</v>
      </c>
      <c r="U5" s="23">
        <v>21</v>
      </c>
      <c r="V5" s="23">
        <v>22</v>
      </c>
      <c r="W5" s="23">
        <v>23</v>
      </c>
      <c r="X5" s="23">
        <v>24</v>
      </c>
      <c r="Y5" s="23">
        <v>25</v>
      </c>
      <c r="Z5" s="23">
        <v>26</v>
      </c>
      <c r="AA5" s="23">
        <v>27</v>
      </c>
      <c r="AB5" s="23">
        <v>28</v>
      </c>
      <c r="AC5" s="23">
        <v>29</v>
      </c>
      <c r="AD5" s="23">
        <v>30</v>
      </c>
      <c r="AE5" s="23">
        <v>31</v>
      </c>
      <c r="AF5" s="23">
        <v>32</v>
      </c>
      <c r="AG5" s="23">
        <v>33</v>
      </c>
      <c r="AH5" s="23">
        <v>34</v>
      </c>
      <c r="AI5" s="23">
        <v>35</v>
      </c>
      <c r="AJ5" s="23">
        <v>36</v>
      </c>
      <c r="AK5" s="23">
        <v>37</v>
      </c>
      <c r="AL5" s="23">
        <v>38</v>
      </c>
      <c r="AN5" t="s">
        <v>314</v>
      </c>
    </row>
    <row r="6" spans="1:40" ht="22.5" customHeight="1" x14ac:dyDescent="0.25">
      <c r="A6" s="13" t="s">
        <v>291</v>
      </c>
      <c r="B6" s="8">
        <v>1</v>
      </c>
      <c r="C6" s="71">
        <f>SUM(C14,C46,C68,C100,C124,C126)</f>
        <v>0</v>
      </c>
      <c r="D6" s="71">
        <f t="shared" ref="D6:AL6" si="0">SUM(D14,D46,D68,D100,D124,D126)</f>
        <v>0</v>
      </c>
      <c r="E6" s="71">
        <f t="shared" si="0"/>
        <v>0</v>
      </c>
      <c r="F6" s="71">
        <f t="shared" si="0"/>
        <v>0</v>
      </c>
      <c r="G6" s="71">
        <f t="shared" si="0"/>
        <v>0</v>
      </c>
      <c r="H6" s="71">
        <f t="shared" si="0"/>
        <v>0</v>
      </c>
      <c r="I6" s="71">
        <f t="shared" si="0"/>
        <v>0</v>
      </c>
      <c r="J6" s="71">
        <f t="shared" si="0"/>
        <v>0</v>
      </c>
      <c r="K6" s="71">
        <f t="shared" si="0"/>
        <v>0</v>
      </c>
      <c r="L6" s="71">
        <f t="shared" si="0"/>
        <v>0</v>
      </c>
      <c r="M6" s="71">
        <f t="shared" si="0"/>
        <v>0</v>
      </c>
      <c r="N6" s="71">
        <f t="shared" si="0"/>
        <v>0</v>
      </c>
      <c r="O6" s="71">
        <f t="shared" si="0"/>
        <v>0</v>
      </c>
      <c r="P6" s="71">
        <f t="shared" si="0"/>
        <v>0</v>
      </c>
      <c r="Q6" s="71">
        <f t="shared" si="0"/>
        <v>0</v>
      </c>
      <c r="R6" s="71">
        <f t="shared" si="0"/>
        <v>0</v>
      </c>
      <c r="S6" s="71">
        <f t="shared" si="0"/>
        <v>0</v>
      </c>
      <c r="T6" s="71">
        <f t="shared" si="0"/>
        <v>0</v>
      </c>
      <c r="U6" s="71">
        <f t="shared" si="0"/>
        <v>0</v>
      </c>
      <c r="V6" s="71">
        <f t="shared" si="0"/>
        <v>0</v>
      </c>
      <c r="W6" s="71">
        <f t="shared" si="0"/>
        <v>0</v>
      </c>
      <c r="X6" s="71">
        <f t="shared" si="0"/>
        <v>0</v>
      </c>
      <c r="Y6" s="71">
        <f t="shared" si="0"/>
        <v>0</v>
      </c>
      <c r="Z6" s="71">
        <f t="shared" si="0"/>
        <v>0</v>
      </c>
      <c r="AA6" s="71">
        <f t="shared" si="0"/>
        <v>0</v>
      </c>
      <c r="AB6" s="71">
        <f t="shared" si="0"/>
        <v>0</v>
      </c>
      <c r="AC6" s="71">
        <f t="shared" si="0"/>
        <v>0</v>
      </c>
      <c r="AD6" s="71">
        <f t="shared" si="0"/>
        <v>0</v>
      </c>
      <c r="AE6" s="71">
        <f t="shared" si="0"/>
        <v>0</v>
      </c>
      <c r="AF6" s="71">
        <f t="shared" si="0"/>
        <v>0</v>
      </c>
      <c r="AG6" s="71">
        <f t="shared" si="0"/>
        <v>0</v>
      </c>
      <c r="AH6" s="71">
        <f t="shared" si="0"/>
        <v>0</v>
      </c>
      <c r="AI6" s="71">
        <f t="shared" si="0"/>
        <v>0</v>
      </c>
      <c r="AJ6" s="71">
        <f t="shared" si="0"/>
        <v>0</v>
      </c>
      <c r="AK6" s="71">
        <f t="shared" si="0"/>
        <v>0</v>
      </c>
      <c r="AL6" s="71">
        <f t="shared" si="0"/>
        <v>0</v>
      </c>
      <c r="AN6" s="48">
        <f>'Раздел IV'!E8</f>
        <v>0</v>
      </c>
    </row>
    <row r="7" spans="1:40" ht="26.25" customHeight="1" x14ac:dyDescent="0.25">
      <c r="A7" s="4" t="s">
        <v>341</v>
      </c>
      <c r="B7" s="5">
        <v>2</v>
      </c>
      <c r="C7" s="71">
        <f>SUM(D7:F7)</f>
        <v>0</v>
      </c>
      <c r="D7" s="71">
        <f>SUM(I7,N7,S7,X7,AC7,AH7)</f>
        <v>0</v>
      </c>
      <c r="E7" s="71">
        <f>SUM(J7,O7,T7,Y7,AD7,AI7)</f>
        <v>0</v>
      </c>
      <c r="F7" s="71">
        <f>SUM(K7,P7,U7,Z7,AE7,AJ7)</f>
        <v>0</v>
      </c>
      <c r="G7" s="71">
        <f>SUM(L7,Q7,V7,AA7,AF7,AK7)</f>
        <v>0</v>
      </c>
      <c r="H7" s="71">
        <f>SUM(M7,R7,W7,AB7,AG7,AL7)</f>
        <v>0</v>
      </c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N7" s="48">
        <f>'Раздел IV'!E9</f>
        <v>0</v>
      </c>
    </row>
    <row r="8" spans="1:40" ht="33.75" customHeight="1" x14ac:dyDescent="0.25">
      <c r="A8" s="4" t="s">
        <v>274</v>
      </c>
      <c r="B8" s="5">
        <v>3</v>
      </c>
      <c r="C8" s="71">
        <f t="shared" ref="C8:C71" si="1">SUM(D8:F8)</f>
        <v>0</v>
      </c>
      <c r="D8" s="71">
        <f t="shared" ref="D8:D71" si="2">SUM(I8,N8,S8,X8,AC8,AH8)</f>
        <v>0</v>
      </c>
      <c r="E8" s="71">
        <f t="shared" ref="E8:E71" si="3">SUM(J8,O8,T8,Y8,AD8,AI8)</f>
        <v>0</v>
      </c>
      <c r="F8" s="71">
        <f t="shared" ref="F8:F71" si="4">SUM(K8,P8,U8,Z8,AE8,AJ8)</f>
        <v>0</v>
      </c>
      <c r="G8" s="71">
        <f t="shared" ref="G8:G71" si="5">SUM(L8,Q8,V8,AA8,AF8,AK8)</f>
        <v>0</v>
      </c>
      <c r="H8" s="71">
        <f t="shared" ref="H8:H71" si="6">SUM(M8,R8,W8,AB8,AG8,AL8)</f>
        <v>0</v>
      </c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N8" s="48">
        <f>'Раздел IV'!E10</f>
        <v>0</v>
      </c>
    </row>
    <row r="9" spans="1:40" ht="26.25" customHeight="1" x14ac:dyDescent="0.25">
      <c r="A9" s="4" t="s">
        <v>23</v>
      </c>
      <c r="B9" s="5">
        <v>4</v>
      </c>
      <c r="C9" s="71">
        <f t="shared" si="1"/>
        <v>0</v>
      </c>
      <c r="D9" s="71">
        <f t="shared" si="2"/>
        <v>0</v>
      </c>
      <c r="E9" s="71">
        <f t="shared" si="3"/>
        <v>0</v>
      </c>
      <c r="F9" s="71">
        <f t="shared" si="4"/>
        <v>0</v>
      </c>
      <c r="G9" s="71">
        <f t="shared" si="5"/>
        <v>0</v>
      </c>
      <c r="H9" s="71">
        <f t="shared" si="6"/>
        <v>0</v>
      </c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N9" s="48">
        <f>'Раздел IV'!E11</f>
        <v>0</v>
      </c>
    </row>
    <row r="10" spans="1:40" ht="18.899999999999999" customHeight="1" x14ac:dyDescent="0.25">
      <c r="A10" s="6" t="s">
        <v>24</v>
      </c>
      <c r="B10" s="5">
        <v>5</v>
      </c>
      <c r="C10" s="71">
        <f t="shared" si="1"/>
        <v>0</v>
      </c>
      <c r="D10" s="71">
        <f t="shared" si="2"/>
        <v>0</v>
      </c>
      <c r="E10" s="71">
        <f t="shared" si="3"/>
        <v>0</v>
      </c>
      <c r="F10" s="71">
        <f t="shared" si="4"/>
        <v>0</v>
      </c>
      <c r="G10" s="71">
        <f t="shared" si="5"/>
        <v>0</v>
      </c>
      <c r="H10" s="71">
        <f t="shared" si="6"/>
        <v>0</v>
      </c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N10" s="48">
        <f>'Раздел IV'!E12</f>
        <v>0</v>
      </c>
    </row>
    <row r="11" spans="1:40" ht="26.25" customHeight="1" x14ac:dyDescent="0.25">
      <c r="A11" s="4" t="s">
        <v>25</v>
      </c>
      <c r="B11" s="5">
        <v>6</v>
      </c>
      <c r="C11" s="71">
        <f t="shared" si="1"/>
        <v>0</v>
      </c>
      <c r="D11" s="71">
        <f t="shared" si="2"/>
        <v>0</v>
      </c>
      <c r="E11" s="71">
        <f t="shared" si="3"/>
        <v>0</v>
      </c>
      <c r="F11" s="71">
        <f t="shared" si="4"/>
        <v>0</v>
      </c>
      <c r="G11" s="71">
        <f t="shared" si="5"/>
        <v>0</v>
      </c>
      <c r="H11" s="71">
        <f t="shared" si="6"/>
        <v>0</v>
      </c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N11" s="48">
        <f>'Раздел IV'!E13</f>
        <v>0</v>
      </c>
    </row>
    <row r="12" spans="1:40" ht="26.25" customHeight="1" x14ac:dyDescent="0.25">
      <c r="A12" s="4" t="s">
        <v>26</v>
      </c>
      <c r="B12" s="5">
        <v>7</v>
      </c>
      <c r="C12" s="71">
        <f t="shared" si="1"/>
        <v>0</v>
      </c>
      <c r="D12" s="71">
        <f t="shared" si="2"/>
        <v>0</v>
      </c>
      <c r="E12" s="71">
        <f t="shared" si="3"/>
        <v>0</v>
      </c>
      <c r="F12" s="71">
        <f t="shared" si="4"/>
        <v>0</v>
      </c>
      <c r="G12" s="71">
        <f t="shared" si="5"/>
        <v>0</v>
      </c>
      <c r="H12" s="71">
        <f t="shared" si="6"/>
        <v>0</v>
      </c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N12" s="48">
        <f>'Раздел IV'!E14</f>
        <v>0</v>
      </c>
    </row>
    <row r="13" spans="1:40" ht="18.899999999999999" customHeight="1" x14ac:dyDescent="0.25">
      <c r="A13" s="6" t="s">
        <v>27</v>
      </c>
      <c r="B13" s="5">
        <v>8</v>
      </c>
      <c r="C13" s="71">
        <f t="shared" si="1"/>
        <v>0</v>
      </c>
      <c r="D13" s="71">
        <f t="shared" si="2"/>
        <v>0</v>
      </c>
      <c r="E13" s="71">
        <f t="shared" si="3"/>
        <v>0</v>
      </c>
      <c r="F13" s="71">
        <f t="shared" si="4"/>
        <v>0</v>
      </c>
      <c r="G13" s="71">
        <f t="shared" si="5"/>
        <v>0</v>
      </c>
      <c r="H13" s="71">
        <f t="shared" si="6"/>
        <v>0</v>
      </c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N13" s="48">
        <f>'Раздел IV'!E15</f>
        <v>0</v>
      </c>
    </row>
    <row r="14" spans="1:40" ht="26.25" customHeight="1" x14ac:dyDescent="0.25">
      <c r="A14" s="7" t="s">
        <v>266</v>
      </c>
      <c r="B14" s="8">
        <v>9</v>
      </c>
      <c r="C14" s="71">
        <f t="shared" si="1"/>
        <v>0</v>
      </c>
      <c r="D14" s="71">
        <f t="shared" si="2"/>
        <v>0</v>
      </c>
      <c r="E14" s="71">
        <f t="shared" si="3"/>
        <v>0</v>
      </c>
      <c r="F14" s="71">
        <f t="shared" si="4"/>
        <v>0</v>
      </c>
      <c r="G14" s="71">
        <f t="shared" si="5"/>
        <v>0</v>
      </c>
      <c r="H14" s="71">
        <f t="shared" si="6"/>
        <v>0</v>
      </c>
      <c r="I14" s="71">
        <f>SUM(I15:I45)</f>
        <v>0</v>
      </c>
      <c r="J14" s="71">
        <f t="shared" ref="J14:AL14" si="7">SUM(J15:J45)</f>
        <v>0</v>
      </c>
      <c r="K14" s="71">
        <f t="shared" si="7"/>
        <v>0</v>
      </c>
      <c r="L14" s="71">
        <f t="shared" si="7"/>
        <v>0</v>
      </c>
      <c r="M14" s="71">
        <f t="shared" si="7"/>
        <v>0</v>
      </c>
      <c r="N14" s="71">
        <f t="shared" si="7"/>
        <v>0</v>
      </c>
      <c r="O14" s="71">
        <f t="shared" si="7"/>
        <v>0</v>
      </c>
      <c r="P14" s="71">
        <f t="shared" si="7"/>
        <v>0</v>
      </c>
      <c r="Q14" s="71">
        <f t="shared" si="7"/>
        <v>0</v>
      </c>
      <c r="R14" s="71">
        <f t="shared" si="7"/>
        <v>0</v>
      </c>
      <c r="S14" s="71">
        <f t="shared" si="7"/>
        <v>0</v>
      </c>
      <c r="T14" s="71">
        <f t="shared" si="7"/>
        <v>0</v>
      </c>
      <c r="U14" s="71">
        <f t="shared" si="7"/>
        <v>0</v>
      </c>
      <c r="V14" s="71">
        <f t="shared" si="7"/>
        <v>0</v>
      </c>
      <c r="W14" s="71">
        <f t="shared" si="7"/>
        <v>0</v>
      </c>
      <c r="X14" s="71">
        <f t="shared" si="7"/>
        <v>0</v>
      </c>
      <c r="Y14" s="71">
        <f t="shared" si="7"/>
        <v>0</v>
      </c>
      <c r="Z14" s="71">
        <f t="shared" si="7"/>
        <v>0</v>
      </c>
      <c r="AA14" s="71">
        <f t="shared" si="7"/>
        <v>0</v>
      </c>
      <c r="AB14" s="71">
        <f t="shared" si="7"/>
        <v>0</v>
      </c>
      <c r="AC14" s="71">
        <f t="shared" si="7"/>
        <v>0</v>
      </c>
      <c r="AD14" s="71">
        <f t="shared" si="7"/>
        <v>0</v>
      </c>
      <c r="AE14" s="71">
        <f t="shared" si="7"/>
        <v>0</v>
      </c>
      <c r="AF14" s="71">
        <f t="shared" si="7"/>
        <v>0</v>
      </c>
      <c r="AG14" s="71">
        <f t="shared" si="7"/>
        <v>0</v>
      </c>
      <c r="AH14" s="71">
        <f t="shared" si="7"/>
        <v>0</v>
      </c>
      <c r="AI14" s="71">
        <f t="shared" si="7"/>
        <v>0</v>
      </c>
      <c r="AJ14" s="71">
        <f t="shared" si="7"/>
        <v>0</v>
      </c>
      <c r="AK14" s="71">
        <f t="shared" si="7"/>
        <v>0</v>
      </c>
      <c r="AL14" s="71">
        <f t="shared" si="7"/>
        <v>0</v>
      </c>
      <c r="AN14" s="48">
        <f>'Раздел IV'!E16</f>
        <v>0</v>
      </c>
    </row>
    <row r="15" spans="1:40" ht="26.25" customHeight="1" x14ac:dyDescent="0.25">
      <c r="A15" s="4" t="s">
        <v>108</v>
      </c>
      <c r="B15" s="5">
        <v>10</v>
      </c>
      <c r="C15" s="71">
        <f t="shared" si="1"/>
        <v>0</v>
      </c>
      <c r="D15" s="71">
        <f t="shared" si="2"/>
        <v>0</v>
      </c>
      <c r="E15" s="71">
        <f t="shared" si="3"/>
        <v>0</v>
      </c>
      <c r="F15" s="71">
        <f t="shared" si="4"/>
        <v>0</v>
      </c>
      <c r="G15" s="71">
        <f t="shared" si="5"/>
        <v>0</v>
      </c>
      <c r="H15" s="71">
        <f t="shared" si="6"/>
        <v>0</v>
      </c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N15" s="48">
        <f>'Раздел IV'!E17</f>
        <v>0</v>
      </c>
    </row>
    <row r="16" spans="1:40" ht="18.899999999999999" customHeight="1" x14ac:dyDescent="0.25">
      <c r="A16" s="6" t="s">
        <v>109</v>
      </c>
      <c r="B16" s="5">
        <v>11</v>
      </c>
      <c r="C16" s="71">
        <f t="shared" si="1"/>
        <v>0</v>
      </c>
      <c r="D16" s="71">
        <f t="shared" si="2"/>
        <v>0</v>
      </c>
      <c r="E16" s="71">
        <f t="shared" si="3"/>
        <v>0</v>
      </c>
      <c r="F16" s="71">
        <f t="shared" si="4"/>
        <v>0</v>
      </c>
      <c r="G16" s="71">
        <f t="shared" si="5"/>
        <v>0</v>
      </c>
      <c r="H16" s="71">
        <f t="shared" si="6"/>
        <v>0</v>
      </c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N16" s="48">
        <f>'Раздел IV'!E18</f>
        <v>0</v>
      </c>
    </row>
    <row r="17" spans="1:40" ht="18.899999999999999" customHeight="1" x14ac:dyDescent="0.25">
      <c r="A17" s="6" t="s">
        <v>110</v>
      </c>
      <c r="B17" s="5">
        <v>12</v>
      </c>
      <c r="C17" s="71">
        <f t="shared" si="1"/>
        <v>0</v>
      </c>
      <c r="D17" s="71">
        <f t="shared" si="2"/>
        <v>0</v>
      </c>
      <c r="E17" s="71">
        <f t="shared" si="3"/>
        <v>0</v>
      </c>
      <c r="F17" s="71">
        <f t="shared" si="4"/>
        <v>0</v>
      </c>
      <c r="G17" s="71">
        <f t="shared" si="5"/>
        <v>0</v>
      </c>
      <c r="H17" s="71">
        <f t="shared" si="6"/>
        <v>0</v>
      </c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N17" s="48">
        <f>'Раздел IV'!E19</f>
        <v>0</v>
      </c>
    </row>
    <row r="18" spans="1:40" ht="18.899999999999999" customHeight="1" x14ac:dyDescent="0.25">
      <c r="A18" s="6" t="s">
        <v>111</v>
      </c>
      <c r="B18" s="5">
        <v>13</v>
      </c>
      <c r="C18" s="71">
        <f t="shared" si="1"/>
        <v>0</v>
      </c>
      <c r="D18" s="71">
        <f t="shared" si="2"/>
        <v>0</v>
      </c>
      <c r="E18" s="71">
        <f t="shared" si="3"/>
        <v>0</v>
      </c>
      <c r="F18" s="71">
        <f t="shared" si="4"/>
        <v>0</v>
      </c>
      <c r="G18" s="71">
        <f t="shared" si="5"/>
        <v>0</v>
      </c>
      <c r="H18" s="71">
        <f t="shared" si="6"/>
        <v>0</v>
      </c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N18" s="48">
        <f>'Раздел IV'!E20</f>
        <v>0</v>
      </c>
    </row>
    <row r="19" spans="1:40" ht="18.899999999999999" customHeight="1" x14ac:dyDescent="0.25">
      <c r="A19" s="6" t="s">
        <v>141</v>
      </c>
      <c r="B19" s="5">
        <v>14</v>
      </c>
      <c r="C19" s="71">
        <f t="shared" si="1"/>
        <v>0</v>
      </c>
      <c r="D19" s="71">
        <f t="shared" si="2"/>
        <v>0</v>
      </c>
      <c r="E19" s="71">
        <f t="shared" si="3"/>
        <v>0</v>
      </c>
      <c r="F19" s="71">
        <f t="shared" si="4"/>
        <v>0</v>
      </c>
      <c r="G19" s="71">
        <f t="shared" si="5"/>
        <v>0</v>
      </c>
      <c r="H19" s="71">
        <f t="shared" si="6"/>
        <v>0</v>
      </c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N19" s="48">
        <f>'Раздел IV'!E21</f>
        <v>0</v>
      </c>
    </row>
    <row r="20" spans="1:40" ht="18.899999999999999" customHeight="1" x14ac:dyDescent="0.25">
      <c r="A20" s="6" t="s">
        <v>142</v>
      </c>
      <c r="B20" s="5">
        <v>15</v>
      </c>
      <c r="C20" s="71">
        <f t="shared" si="1"/>
        <v>0</v>
      </c>
      <c r="D20" s="71">
        <f t="shared" si="2"/>
        <v>0</v>
      </c>
      <c r="E20" s="71">
        <f t="shared" si="3"/>
        <v>0</v>
      </c>
      <c r="F20" s="71">
        <f t="shared" si="4"/>
        <v>0</v>
      </c>
      <c r="G20" s="71">
        <f t="shared" si="5"/>
        <v>0</v>
      </c>
      <c r="H20" s="71">
        <f t="shared" si="6"/>
        <v>0</v>
      </c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N20" s="48">
        <f>'Раздел IV'!E22</f>
        <v>0</v>
      </c>
    </row>
    <row r="21" spans="1:40" ht="18.899999999999999" customHeight="1" x14ac:dyDescent="0.25">
      <c r="A21" s="4" t="s">
        <v>112</v>
      </c>
      <c r="B21" s="5">
        <v>16</v>
      </c>
      <c r="C21" s="71">
        <f t="shared" si="1"/>
        <v>0</v>
      </c>
      <c r="D21" s="71">
        <f t="shared" si="2"/>
        <v>0</v>
      </c>
      <c r="E21" s="71">
        <f t="shared" si="3"/>
        <v>0</v>
      </c>
      <c r="F21" s="71">
        <f t="shared" si="4"/>
        <v>0</v>
      </c>
      <c r="G21" s="71">
        <f t="shared" si="5"/>
        <v>0</v>
      </c>
      <c r="H21" s="71">
        <f t="shared" si="6"/>
        <v>0</v>
      </c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N21" s="48">
        <f>'Раздел IV'!E23</f>
        <v>0</v>
      </c>
    </row>
    <row r="22" spans="1:40" ht="18.899999999999999" customHeight="1" x14ac:dyDescent="0.25">
      <c r="A22" s="6" t="s">
        <v>113</v>
      </c>
      <c r="B22" s="5">
        <v>17</v>
      </c>
      <c r="C22" s="71">
        <f t="shared" si="1"/>
        <v>0</v>
      </c>
      <c r="D22" s="71">
        <f t="shared" si="2"/>
        <v>0</v>
      </c>
      <c r="E22" s="71">
        <f t="shared" si="3"/>
        <v>0</v>
      </c>
      <c r="F22" s="71">
        <f t="shared" si="4"/>
        <v>0</v>
      </c>
      <c r="G22" s="71">
        <f t="shared" si="5"/>
        <v>0</v>
      </c>
      <c r="H22" s="71">
        <f t="shared" si="6"/>
        <v>0</v>
      </c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N22" s="48">
        <f>'Раздел IV'!E24</f>
        <v>0</v>
      </c>
    </row>
    <row r="23" spans="1:40" ht="18.899999999999999" customHeight="1" x14ac:dyDescent="0.25">
      <c r="A23" s="6" t="s">
        <v>114</v>
      </c>
      <c r="B23" s="5">
        <v>18</v>
      </c>
      <c r="C23" s="71">
        <f t="shared" si="1"/>
        <v>0</v>
      </c>
      <c r="D23" s="71">
        <f t="shared" si="2"/>
        <v>0</v>
      </c>
      <c r="E23" s="71">
        <f t="shared" si="3"/>
        <v>0</v>
      </c>
      <c r="F23" s="71">
        <f t="shared" si="4"/>
        <v>0</v>
      </c>
      <c r="G23" s="71">
        <f t="shared" si="5"/>
        <v>0</v>
      </c>
      <c r="H23" s="71">
        <f t="shared" si="6"/>
        <v>0</v>
      </c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N23" s="48">
        <f>'Раздел IV'!E25</f>
        <v>0</v>
      </c>
    </row>
    <row r="24" spans="1:40" ht="18.899999999999999" customHeight="1" x14ac:dyDescent="0.25">
      <c r="A24" s="4" t="s">
        <v>115</v>
      </c>
      <c r="B24" s="5">
        <v>19</v>
      </c>
      <c r="C24" s="71">
        <f t="shared" si="1"/>
        <v>0</v>
      </c>
      <c r="D24" s="71">
        <f t="shared" si="2"/>
        <v>0</v>
      </c>
      <c r="E24" s="71">
        <f t="shared" si="3"/>
        <v>0</v>
      </c>
      <c r="F24" s="71">
        <f t="shared" si="4"/>
        <v>0</v>
      </c>
      <c r="G24" s="71">
        <f t="shared" si="5"/>
        <v>0</v>
      </c>
      <c r="H24" s="71">
        <f t="shared" si="6"/>
        <v>0</v>
      </c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N24" s="48">
        <f>'Раздел IV'!E26</f>
        <v>0</v>
      </c>
    </row>
    <row r="25" spans="1:40" ht="18.899999999999999" customHeight="1" x14ac:dyDescent="0.25">
      <c r="A25" s="6" t="s">
        <v>116</v>
      </c>
      <c r="B25" s="5">
        <v>20</v>
      </c>
      <c r="C25" s="71">
        <f t="shared" si="1"/>
        <v>0</v>
      </c>
      <c r="D25" s="71">
        <f t="shared" si="2"/>
        <v>0</v>
      </c>
      <c r="E25" s="71">
        <f t="shared" si="3"/>
        <v>0</v>
      </c>
      <c r="F25" s="71">
        <f t="shared" si="4"/>
        <v>0</v>
      </c>
      <c r="G25" s="71">
        <f t="shared" si="5"/>
        <v>0</v>
      </c>
      <c r="H25" s="71">
        <f t="shared" si="6"/>
        <v>0</v>
      </c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N25" s="48">
        <f>'Раздел IV'!E27</f>
        <v>0</v>
      </c>
    </row>
    <row r="26" spans="1:40" ht="18.899999999999999" customHeight="1" x14ac:dyDescent="0.25">
      <c r="A26" s="6" t="s">
        <v>117</v>
      </c>
      <c r="B26" s="5">
        <v>21</v>
      </c>
      <c r="C26" s="71">
        <f t="shared" si="1"/>
        <v>0</v>
      </c>
      <c r="D26" s="71">
        <f t="shared" si="2"/>
        <v>0</v>
      </c>
      <c r="E26" s="71">
        <f t="shared" si="3"/>
        <v>0</v>
      </c>
      <c r="F26" s="71">
        <f t="shared" si="4"/>
        <v>0</v>
      </c>
      <c r="G26" s="71">
        <f t="shared" si="5"/>
        <v>0</v>
      </c>
      <c r="H26" s="71">
        <f t="shared" si="6"/>
        <v>0</v>
      </c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N26" s="48">
        <f>'Раздел IV'!E28</f>
        <v>0</v>
      </c>
    </row>
    <row r="27" spans="1:40" ht="18.899999999999999" customHeight="1" x14ac:dyDescent="0.25">
      <c r="A27" s="6" t="s">
        <v>118</v>
      </c>
      <c r="B27" s="5">
        <v>22</v>
      </c>
      <c r="C27" s="71">
        <f t="shared" si="1"/>
        <v>0</v>
      </c>
      <c r="D27" s="71">
        <f t="shared" si="2"/>
        <v>0</v>
      </c>
      <c r="E27" s="71">
        <f t="shared" si="3"/>
        <v>0</v>
      </c>
      <c r="F27" s="71">
        <f t="shared" si="4"/>
        <v>0</v>
      </c>
      <c r="G27" s="71">
        <f t="shared" si="5"/>
        <v>0</v>
      </c>
      <c r="H27" s="71">
        <f t="shared" si="6"/>
        <v>0</v>
      </c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N27" s="48">
        <f>'Раздел IV'!E29</f>
        <v>0</v>
      </c>
    </row>
    <row r="28" spans="1:40" ht="18.899999999999999" customHeight="1" x14ac:dyDescent="0.25">
      <c r="A28" s="10" t="s">
        <v>119</v>
      </c>
      <c r="B28" s="5">
        <v>23</v>
      </c>
      <c r="C28" s="71">
        <f t="shared" si="1"/>
        <v>0</v>
      </c>
      <c r="D28" s="71">
        <f t="shared" si="2"/>
        <v>0</v>
      </c>
      <c r="E28" s="71">
        <f t="shared" si="3"/>
        <v>0</v>
      </c>
      <c r="F28" s="71">
        <f t="shared" si="4"/>
        <v>0</v>
      </c>
      <c r="G28" s="71">
        <f t="shared" si="5"/>
        <v>0</v>
      </c>
      <c r="H28" s="71">
        <f t="shared" si="6"/>
        <v>0</v>
      </c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N28" s="48">
        <f>'Раздел IV'!E30</f>
        <v>0</v>
      </c>
    </row>
    <row r="29" spans="1:40" ht="18.899999999999999" customHeight="1" x14ac:dyDescent="0.25">
      <c r="A29" s="10" t="s">
        <v>107</v>
      </c>
      <c r="B29" s="5">
        <v>24</v>
      </c>
      <c r="C29" s="71">
        <f t="shared" si="1"/>
        <v>0</v>
      </c>
      <c r="D29" s="71">
        <f t="shared" si="2"/>
        <v>0</v>
      </c>
      <c r="E29" s="71">
        <f t="shared" si="3"/>
        <v>0</v>
      </c>
      <c r="F29" s="71">
        <f t="shared" si="4"/>
        <v>0</v>
      </c>
      <c r="G29" s="71">
        <f t="shared" si="5"/>
        <v>0</v>
      </c>
      <c r="H29" s="71">
        <f t="shared" si="6"/>
        <v>0</v>
      </c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N29" s="48">
        <f>'Раздел IV'!E31</f>
        <v>0</v>
      </c>
    </row>
    <row r="30" spans="1:40" ht="18.899999999999999" customHeight="1" x14ac:dyDescent="0.25">
      <c r="A30" s="10" t="s">
        <v>120</v>
      </c>
      <c r="B30" s="5">
        <v>25</v>
      </c>
      <c r="C30" s="71">
        <f t="shared" si="1"/>
        <v>0</v>
      </c>
      <c r="D30" s="71">
        <f t="shared" si="2"/>
        <v>0</v>
      </c>
      <c r="E30" s="71">
        <f t="shared" si="3"/>
        <v>0</v>
      </c>
      <c r="F30" s="71">
        <f t="shared" si="4"/>
        <v>0</v>
      </c>
      <c r="G30" s="71">
        <f t="shared" si="5"/>
        <v>0</v>
      </c>
      <c r="H30" s="71">
        <f t="shared" si="6"/>
        <v>0</v>
      </c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N30" s="48">
        <f>'Раздел IV'!E32</f>
        <v>0</v>
      </c>
    </row>
    <row r="31" spans="1:40" ht="18.899999999999999" customHeight="1" x14ac:dyDescent="0.25">
      <c r="A31" s="10" t="s">
        <v>121</v>
      </c>
      <c r="B31" s="5">
        <v>26</v>
      </c>
      <c r="C31" s="71">
        <f t="shared" si="1"/>
        <v>0</v>
      </c>
      <c r="D31" s="71">
        <f t="shared" si="2"/>
        <v>0</v>
      </c>
      <c r="E31" s="71">
        <f t="shared" si="3"/>
        <v>0</v>
      </c>
      <c r="F31" s="71">
        <f t="shared" si="4"/>
        <v>0</v>
      </c>
      <c r="G31" s="71">
        <f t="shared" si="5"/>
        <v>0</v>
      </c>
      <c r="H31" s="71">
        <f t="shared" si="6"/>
        <v>0</v>
      </c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N31" s="48">
        <f>'Раздел IV'!E33</f>
        <v>0</v>
      </c>
    </row>
    <row r="32" spans="1:40" ht="18.899999999999999" customHeight="1" x14ac:dyDescent="0.25">
      <c r="A32" s="10" t="s">
        <v>122</v>
      </c>
      <c r="B32" s="5">
        <v>27</v>
      </c>
      <c r="C32" s="71">
        <f t="shared" si="1"/>
        <v>0</v>
      </c>
      <c r="D32" s="71">
        <f t="shared" si="2"/>
        <v>0</v>
      </c>
      <c r="E32" s="71">
        <f t="shared" si="3"/>
        <v>0</v>
      </c>
      <c r="F32" s="71">
        <f t="shared" si="4"/>
        <v>0</v>
      </c>
      <c r="G32" s="71">
        <f t="shared" si="5"/>
        <v>0</v>
      </c>
      <c r="H32" s="71">
        <f t="shared" si="6"/>
        <v>0</v>
      </c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N32" s="48">
        <f>'Раздел IV'!E34</f>
        <v>0</v>
      </c>
    </row>
    <row r="33" spans="1:40" ht="18.899999999999999" customHeight="1" x14ac:dyDescent="0.25">
      <c r="A33" s="10" t="s">
        <v>123</v>
      </c>
      <c r="B33" s="5">
        <v>28</v>
      </c>
      <c r="C33" s="71">
        <f t="shared" si="1"/>
        <v>0</v>
      </c>
      <c r="D33" s="71">
        <f t="shared" si="2"/>
        <v>0</v>
      </c>
      <c r="E33" s="71">
        <f t="shared" si="3"/>
        <v>0</v>
      </c>
      <c r="F33" s="71">
        <f t="shared" si="4"/>
        <v>0</v>
      </c>
      <c r="G33" s="71">
        <f t="shared" si="5"/>
        <v>0</v>
      </c>
      <c r="H33" s="71">
        <f t="shared" si="6"/>
        <v>0</v>
      </c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N33" s="48">
        <f>'Раздел IV'!E35</f>
        <v>0</v>
      </c>
    </row>
    <row r="34" spans="1:40" ht="18.899999999999999" customHeight="1" x14ac:dyDescent="0.25">
      <c r="A34" s="10" t="s">
        <v>124</v>
      </c>
      <c r="B34" s="5">
        <v>29</v>
      </c>
      <c r="C34" s="71">
        <f t="shared" si="1"/>
        <v>0</v>
      </c>
      <c r="D34" s="71">
        <f t="shared" si="2"/>
        <v>0</v>
      </c>
      <c r="E34" s="71">
        <f t="shared" si="3"/>
        <v>0</v>
      </c>
      <c r="F34" s="71">
        <f t="shared" si="4"/>
        <v>0</v>
      </c>
      <c r="G34" s="71">
        <f t="shared" si="5"/>
        <v>0</v>
      </c>
      <c r="H34" s="71">
        <f t="shared" si="6"/>
        <v>0</v>
      </c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N34" s="48">
        <f>'Раздел IV'!E36</f>
        <v>0</v>
      </c>
    </row>
    <row r="35" spans="1:40" ht="18.899999999999999" customHeight="1" x14ac:dyDescent="0.25">
      <c r="A35" s="6" t="s">
        <v>125</v>
      </c>
      <c r="B35" s="5">
        <v>30</v>
      </c>
      <c r="C35" s="71">
        <f t="shared" si="1"/>
        <v>0</v>
      </c>
      <c r="D35" s="71">
        <f t="shared" si="2"/>
        <v>0</v>
      </c>
      <c r="E35" s="71">
        <f t="shared" si="3"/>
        <v>0</v>
      </c>
      <c r="F35" s="71">
        <f t="shared" si="4"/>
        <v>0</v>
      </c>
      <c r="G35" s="71">
        <f t="shared" si="5"/>
        <v>0</v>
      </c>
      <c r="H35" s="71">
        <f t="shared" si="6"/>
        <v>0</v>
      </c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N35" s="48">
        <f>'Раздел IV'!E37</f>
        <v>0</v>
      </c>
    </row>
    <row r="36" spans="1:40" ht="18.899999999999999" customHeight="1" x14ac:dyDescent="0.25">
      <c r="A36" s="6" t="s">
        <v>126</v>
      </c>
      <c r="B36" s="5">
        <v>31</v>
      </c>
      <c r="C36" s="71">
        <f t="shared" si="1"/>
        <v>0</v>
      </c>
      <c r="D36" s="71">
        <f t="shared" si="2"/>
        <v>0</v>
      </c>
      <c r="E36" s="71">
        <f t="shared" si="3"/>
        <v>0</v>
      </c>
      <c r="F36" s="71">
        <f t="shared" si="4"/>
        <v>0</v>
      </c>
      <c r="G36" s="71">
        <f t="shared" si="5"/>
        <v>0</v>
      </c>
      <c r="H36" s="71">
        <f t="shared" si="6"/>
        <v>0</v>
      </c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N36" s="48">
        <f>'Раздел IV'!E38</f>
        <v>0</v>
      </c>
    </row>
    <row r="37" spans="1:40" ht="18.899999999999999" customHeight="1" x14ac:dyDescent="0.25">
      <c r="A37" s="6" t="s">
        <v>127</v>
      </c>
      <c r="B37" s="5">
        <v>32</v>
      </c>
      <c r="C37" s="71">
        <f t="shared" si="1"/>
        <v>0</v>
      </c>
      <c r="D37" s="71">
        <f t="shared" si="2"/>
        <v>0</v>
      </c>
      <c r="E37" s="71">
        <f t="shared" si="3"/>
        <v>0</v>
      </c>
      <c r="F37" s="71">
        <f t="shared" si="4"/>
        <v>0</v>
      </c>
      <c r="G37" s="71">
        <f t="shared" si="5"/>
        <v>0</v>
      </c>
      <c r="H37" s="71">
        <f t="shared" si="6"/>
        <v>0</v>
      </c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N37" s="48">
        <f>'Раздел IV'!E39</f>
        <v>0</v>
      </c>
    </row>
    <row r="38" spans="1:40" ht="18.899999999999999" customHeight="1" x14ac:dyDescent="0.25">
      <c r="A38" s="10" t="s">
        <v>128</v>
      </c>
      <c r="B38" s="5">
        <v>33</v>
      </c>
      <c r="C38" s="71">
        <f t="shared" si="1"/>
        <v>0</v>
      </c>
      <c r="D38" s="71">
        <f t="shared" si="2"/>
        <v>0</v>
      </c>
      <c r="E38" s="71">
        <f t="shared" si="3"/>
        <v>0</v>
      </c>
      <c r="F38" s="71">
        <f t="shared" si="4"/>
        <v>0</v>
      </c>
      <c r="G38" s="71">
        <f t="shared" si="5"/>
        <v>0</v>
      </c>
      <c r="H38" s="71">
        <f t="shared" si="6"/>
        <v>0</v>
      </c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N38" s="48">
        <f>'Раздел IV'!E40</f>
        <v>0</v>
      </c>
    </row>
    <row r="39" spans="1:40" ht="18.899999999999999" customHeight="1" x14ac:dyDescent="0.25">
      <c r="A39" s="10" t="s">
        <v>129</v>
      </c>
      <c r="B39" s="5">
        <v>34</v>
      </c>
      <c r="C39" s="71">
        <f t="shared" si="1"/>
        <v>0</v>
      </c>
      <c r="D39" s="71">
        <f t="shared" si="2"/>
        <v>0</v>
      </c>
      <c r="E39" s="71">
        <f t="shared" si="3"/>
        <v>0</v>
      </c>
      <c r="F39" s="71">
        <f t="shared" si="4"/>
        <v>0</v>
      </c>
      <c r="G39" s="71">
        <f t="shared" si="5"/>
        <v>0</v>
      </c>
      <c r="H39" s="71">
        <f t="shared" si="6"/>
        <v>0</v>
      </c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N39" s="48">
        <f>'Раздел IV'!E41</f>
        <v>0</v>
      </c>
    </row>
    <row r="40" spans="1:40" ht="18.899999999999999" customHeight="1" x14ac:dyDescent="0.25">
      <c r="A40" s="10" t="s">
        <v>130</v>
      </c>
      <c r="B40" s="5">
        <v>35</v>
      </c>
      <c r="C40" s="71">
        <f t="shared" si="1"/>
        <v>0</v>
      </c>
      <c r="D40" s="71">
        <f t="shared" si="2"/>
        <v>0</v>
      </c>
      <c r="E40" s="71">
        <f t="shared" si="3"/>
        <v>0</v>
      </c>
      <c r="F40" s="71">
        <f t="shared" si="4"/>
        <v>0</v>
      </c>
      <c r="G40" s="71">
        <f t="shared" si="5"/>
        <v>0</v>
      </c>
      <c r="H40" s="71">
        <f t="shared" si="6"/>
        <v>0</v>
      </c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N40" s="48">
        <f>'Раздел IV'!E42</f>
        <v>0</v>
      </c>
    </row>
    <row r="41" spans="1:40" ht="18.899999999999999" customHeight="1" x14ac:dyDescent="0.25">
      <c r="A41" s="10" t="s">
        <v>131</v>
      </c>
      <c r="B41" s="5">
        <v>36</v>
      </c>
      <c r="C41" s="71">
        <f t="shared" si="1"/>
        <v>0</v>
      </c>
      <c r="D41" s="71">
        <f t="shared" si="2"/>
        <v>0</v>
      </c>
      <c r="E41" s="71">
        <f t="shared" si="3"/>
        <v>0</v>
      </c>
      <c r="F41" s="71">
        <f t="shared" si="4"/>
        <v>0</v>
      </c>
      <c r="G41" s="71">
        <f t="shared" si="5"/>
        <v>0</v>
      </c>
      <c r="H41" s="71">
        <f t="shared" si="6"/>
        <v>0</v>
      </c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N41" s="48">
        <f>'Раздел IV'!E43</f>
        <v>0</v>
      </c>
    </row>
    <row r="42" spans="1:40" ht="18.899999999999999" customHeight="1" x14ac:dyDescent="0.25">
      <c r="A42" s="10" t="s">
        <v>132</v>
      </c>
      <c r="B42" s="5">
        <v>37</v>
      </c>
      <c r="C42" s="71">
        <f t="shared" si="1"/>
        <v>0</v>
      </c>
      <c r="D42" s="71">
        <f t="shared" si="2"/>
        <v>0</v>
      </c>
      <c r="E42" s="71">
        <f t="shared" si="3"/>
        <v>0</v>
      </c>
      <c r="F42" s="71">
        <f t="shared" si="4"/>
        <v>0</v>
      </c>
      <c r="G42" s="71">
        <f t="shared" si="5"/>
        <v>0</v>
      </c>
      <c r="H42" s="71">
        <f t="shared" si="6"/>
        <v>0</v>
      </c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N42" s="48">
        <f>'Раздел IV'!E44</f>
        <v>0</v>
      </c>
    </row>
    <row r="43" spans="1:40" ht="18.899999999999999" customHeight="1" x14ac:dyDescent="0.25">
      <c r="A43" s="10" t="s">
        <v>133</v>
      </c>
      <c r="B43" s="5">
        <v>38</v>
      </c>
      <c r="C43" s="71">
        <f t="shared" si="1"/>
        <v>0</v>
      </c>
      <c r="D43" s="71">
        <f t="shared" si="2"/>
        <v>0</v>
      </c>
      <c r="E43" s="71">
        <f t="shared" si="3"/>
        <v>0</v>
      </c>
      <c r="F43" s="71">
        <f t="shared" si="4"/>
        <v>0</v>
      </c>
      <c r="G43" s="71">
        <f t="shared" si="5"/>
        <v>0</v>
      </c>
      <c r="H43" s="71">
        <f t="shared" si="6"/>
        <v>0</v>
      </c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N43" s="48">
        <f>'Раздел IV'!E45</f>
        <v>0</v>
      </c>
    </row>
    <row r="44" spans="1:40" ht="18.899999999999999" customHeight="1" x14ac:dyDescent="0.25">
      <c r="A44" s="10" t="s">
        <v>134</v>
      </c>
      <c r="B44" s="5">
        <v>39</v>
      </c>
      <c r="C44" s="71">
        <f t="shared" si="1"/>
        <v>0</v>
      </c>
      <c r="D44" s="71">
        <f t="shared" si="2"/>
        <v>0</v>
      </c>
      <c r="E44" s="71">
        <f t="shared" si="3"/>
        <v>0</v>
      </c>
      <c r="F44" s="71">
        <f t="shared" si="4"/>
        <v>0</v>
      </c>
      <c r="G44" s="71">
        <f t="shared" si="5"/>
        <v>0</v>
      </c>
      <c r="H44" s="71">
        <f t="shared" si="6"/>
        <v>0</v>
      </c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N44" s="48">
        <f>'Раздел IV'!E46</f>
        <v>0</v>
      </c>
    </row>
    <row r="45" spans="1:40" ht="18.899999999999999" customHeight="1" x14ac:dyDescent="0.25">
      <c r="A45" s="10" t="s">
        <v>135</v>
      </c>
      <c r="B45" s="5">
        <v>40</v>
      </c>
      <c r="C45" s="71">
        <f t="shared" si="1"/>
        <v>0</v>
      </c>
      <c r="D45" s="71">
        <f t="shared" si="2"/>
        <v>0</v>
      </c>
      <c r="E45" s="71">
        <f t="shared" si="3"/>
        <v>0</v>
      </c>
      <c r="F45" s="71">
        <f t="shared" si="4"/>
        <v>0</v>
      </c>
      <c r="G45" s="71">
        <f t="shared" si="5"/>
        <v>0</v>
      </c>
      <c r="H45" s="71">
        <f t="shared" si="6"/>
        <v>0</v>
      </c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N45" s="48">
        <f>'Раздел IV'!E47</f>
        <v>0</v>
      </c>
    </row>
    <row r="46" spans="1:40" ht="26.25" customHeight="1" x14ac:dyDescent="0.25">
      <c r="A46" s="11" t="s">
        <v>265</v>
      </c>
      <c r="B46" s="8">
        <v>41</v>
      </c>
      <c r="C46" s="71">
        <f t="shared" si="1"/>
        <v>0</v>
      </c>
      <c r="D46" s="71">
        <f t="shared" si="2"/>
        <v>0</v>
      </c>
      <c r="E46" s="71">
        <f t="shared" si="3"/>
        <v>0</v>
      </c>
      <c r="F46" s="71">
        <f t="shared" si="4"/>
        <v>0</v>
      </c>
      <c r="G46" s="71">
        <f t="shared" si="5"/>
        <v>0</v>
      </c>
      <c r="H46" s="71">
        <f t="shared" si="6"/>
        <v>0</v>
      </c>
      <c r="I46" s="71">
        <f>SUM(I47:I67)</f>
        <v>0</v>
      </c>
      <c r="J46" s="71">
        <f t="shared" ref="J46:AL46" si="8">SUM(J47:J67)</f>
        <v>0</v>
      </c>
      <c r="K46" s="71">
        <f t="shared" si="8"/>
        <v>0</v>
      </c>
      <c r="L46" s="71">
        <f t="shared" si="8"/>
        <v>0</v>
      </c>
      <c r="M46" s="71">
        <f t="shared" si="8"/>
        <v>0</v>
      </c>
      <c r="N46" s="71">
        <f t="shared" si="8"/>
        <v>0</v>
      </c>
      <c r="O46" s="71">
        <f t="shared" si="8"/>
        <v>0</v>
      </c>
      <c r="P46" s="71">
        <f t="shared" si="8"/>
        <v>0</v>
      </c>
      <c r="Q46" s="71">
        <f t="shared" si="8"/>
        <v>0</v>
      </c>
      <c r="R46" s="71">
        <f t="shared" si="8"/>
        <v>0</v>
      </c>
      <c r="S46" s="71">
        <f t="shared" si="8"/>
        <v>0</v>
      </c>
      <c r="T46" s="71">
        <f t="shared" si="8"/>
        <v>0</v>
      </c>
      <c r="U46" s="71">
        <f t="shared" si="8"/>
        <v>0</v>
      </c>
      <c r="V46" s="71">
        <f t="shared" si="8"/>
        <v>0</v>
      </c>
      <c r="W46" s="71">
        <f t="shared" si="8"/>
        <v>0</v>
      </c>
      <c r="X46" s="71">
        <f t="shared" si="8"/>
        <v>0</v>
      </c>
      <c r="Y46" s="71">
        <f t="shared" si="8"/>
        <v>0</v>
      </c>
      <c r="Z46" s="71">
        <f t="shared" si="8"/>
        <v>0</v>
      </c>
      <c r="AA46" s="71">
        <f t="shared" si="8"/>
        <v>0</v>
      </c>
      <c r="AB46" s="71">
        <f t="shared" si="8"/>
        <v>0</v>
      </c>
      <c r="AC46" s="71">
        <f t="shared" si="8"/>
        <v>0</v>
      </c>
      <c r="AD46" s="71">
        <f t="shared" si="8"/>
        <v>0</v>
      </c>
      <c r="AE46" s="71">
        <f t="shared" si="8"/>
        <v>0</v>
      </c>
      <c r="AF46" s="71">
        <f t="shared" si="8"/>
        <v>0</v>
      </c>
      <c r="AG46" s="71">
        <f t="shared" si="8"/>
        <v>0</v>
      </c>
      <c r="AH46" s="71">
        <f t="shared" si="8"/>
        <v>0</v>
      </c>
      <c r="AI46" s="71">
        <f t="shared" si="8"/>
        <v>0</v>
      </c>
      <c r="AJ46" s="71">
        <f t="shared" si="8"/>
        <v>0</v>
      </c>
      <c r="AK46" s="71">
        <f t="shared" si="8"/>
        <v>0</v>
      </c>
      <c r="AL46" s="71">
        <f t="shared" si="8"/>
        <v>0</v>
      </c>
      <c r="AN46" s="48">
        <f>'Раздел IV'!E48</f>
        <v>0</v>
      </c>
    </row>
    <row r="47" spans="1:40" ht="26.25" customHeight="1" x14ac:dyDescent="0.25">
      <c r="A47" s="9" t="s">
        <v>136</v>
      </c>
      <c r="B47" s="5">
        <v>42</v>
      </c>
      <c r="C47" s="71">
        <f t="shared" si="1"/>
        <v>0</v>
      </c>
      <c r="D47" s="71">
        <f t="shared" si="2"/>
        <v>0</v>
      </c>
      <c r="E47" s="71">
        <f t="shared" si="3"/>
        <v>0</v>
      </c>
      <c r="F47" s="71">
        <f t="shared" si="4"/>
        <v>0</v>
      </c>
      <c r="G47" s="71">
        <f t="shared" si="5"/>
        <v>0</v>
      </c>
      <c r="H47" s="71">
        <f t="shared" si="6"/>
        <v>0</v>
      </c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N47" s="48">
        <f>'Раздел IV'!E49</f>
        <v>0</v>
      </c>
    </row>
    <row r="48" spans="1:40" ht="18.899999999999999" customHeight="1" x14ac:dyDescent="0.25">
      <c r="A48" s="10" t="s">
        <v>137</v>
      </c>
      <c r="B48" s="5">
        <v>43</v>
      </c>
      <c r="C48" s="71">
        <f t="shared" si="1"/>
        <v>0</v>
      </c>
      <c r="D48" s="71">
        <f t="shared" si="2"/>
        <v>0</v>
      </c>
      <c r="E48" s="71">
        <f t="shared" si="3"/>
        <v>0</v>
      </c>
      <c r="F48" s="71">
        <f t="shared" si="4"/>
        <v>0</v>
      </c>
      <c r="G48" s="71">
        <f t="shared" si="5"/>
        <v>0</v>
      </c>
      <c r="H48" s="71">
        <f t="shared" si="6"/>
        <v>0</v>
      </c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N48" s="48">
        <f>'Раздел IV'!E50</f>
        <v>0</v>
      </c>
    </row>
    <row r="49" spans="1:40" ht="18.899999999999999" customHeight="1" x14ac:dyDescent="0.25">
      <c r="A49" s="10" t="s">
        <v>109</v>
      </c>
      <c r="B49" s="5">
        <v>44</v>
      </c>
      <c r="C49" s="71">
        <f t="shared" si="1"/>
        <v>0</v>
      </c>
      <c r="D49" s="71">
        <f t="shared" si="2"/>
        <v>0</v>
      </c>
      <c r="E49" s="71">
        <f t="shared" si="3"/>
        <v>0</v>
      </c>
      <c r="F49" s="71">
        <f t="shared" si="4"/>
        <v>0</v>
      </c>
      <c r="G49" s="71">
        <f t="shared" si="5"/>
        <v>0</v>
      </c>
      <c r="H49" s="71">
        <f t="shared" si="6"/>
        <v>0</v>
      </c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N49" s="48">
        <f>'Раздел IV'!E51</f>
        <v>0</v>
      </c>
    </row>
    <row r="50" spans="1:40" ht="18.899999999999999" customHeight="1" x14ac:dyDescent="0.25">
      <c r="A50" s="10" t="s">
        <v>110</v>
      </c>
      <c r="B50" s="5">
        <v>45</v>
      </c>
      <c r="C50" s="71">
        <f t="shared" si="1"/>
        <v>0</v>
      </c>
      <c r="D50" s="71">
        <f t="shared" si="2"/>
        <v>0</v>
      </c>
      <c r="E50" s="71">
        <f t="shared" si="3"/>
        <v>0</v>
      </c>
      <c r="F50" s="71">
        <f t="shared" si="4"/>
        <v>0</v>
      </c>
      <c r="G50" s="71">
        <f t="shared" si="5"/>
        <v>0</v>
      </c>
      <c r="H50" s="71">
        <f t="shared" si="6"/>
        <v>0</v>
      </c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N50" s="48">
        <f>'Раздел IV'!E52</f>
        <v>0</v>
      </c>
    </row>
    <row r="51" spans="1:40" ht="18.899999999999999" customHeight="1" x14ac:dyDescent="0.25">
      <c r="A51" s="10" t="s">
        <v>138</v>
      </c>
      <c r="B51" s="5">
        <v>46</v>
      </c>
      <c r="C51" s="71">
        <f t="shared" si="1"/>
        <v>0</v>
      </c>
      <c r="D51" s="71">
        <f t="shared" si="2"/>
        <v>0</v>
      </c>
      <c r="E51" s="71">
        <f t="shared" si="3"/>
        <v>0</v>
      </c>
      <c r="F51" s="71">
        <f t="shared" si="4"/>
        <v>0</v>
      </c>
      <c r="G51" s="71">
        <f t="shared" si="5"/>
        <v>0</v>
      </c>
      <c r="H51" s="71">
        <f t="shared" si="6"/>
        <v>0</v>
      </c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N51" s="48">
        <f>'Раздел IV'!E53</f>
        <v>0</v>
      </c>
    </row>
    <row r="52" spans="1:40" ht="18.899999999999999" customHeight="1" x14ac:dyDescent="0.25">
      <c r="A52" s="10" t="s">
        <v>139</v>
      </c>
      <c r="B52" s="5">
        <v>47</v>
      </c>
      <c r="C52" s="71">
        <f t="shared" si="1"/>
        <v>0</v>
      </c>
      <c r="D52" s="71">
        <f t="shared" si="2"/>
        <v>0</v>
      </c>
      <c r="E52" s="71">
        <f t="shared" si="3"/>
        <v>0</v>
      </c>
      <c r="F52" s="71">
        <f t="shared" si="4"/>
        <v>0</v>
      </c>
      <c r="G52" s="71">
        <f t="shared" si="5"/>
        <v>0</v>
      </c>
      <c r="H52" s="71">
        <f t="shared" si="6"/>
        <v>0</v>
      </c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N52" s="48">
        <f>'Раздел IV'!E54</f>
        <v>0</v>
      </c>
    </row>
    <row r="53" spans="1:40" ht="18.899999999999999" customHeight="1" x14ac:dyDescent="0.25">
      <c r="A53" s="10" t="s">
        <v>140</v>
      </c>
      <c r="B53" s="5">
        <v>48</v>
      </c>
      <c r="C53" s="71">
        <f t="shared" si="1"/>
        <v>0</v>
      </c>
      <c r="D53" s="71">
        <f t="shared" si="2"/>
        <v>0</v>
      </c>
      <c r="E53" s="71">
        <f t="shared" si="3"/>
        <v>0</v>
      </c>
      <c r="F53" s="71">
        <f t="shared" si="4"/>
        <v>0</v>
      </c>
      <c r="G53" s="71">
        <f t="shared" si="5"/>
        <v>0</v>
      </c>
      <c r="H53" s="71">
        <f t="shared" si="6"/>
        <v>0</v>
      </c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N53" s="48">
        <f>'Раздел IV'!E55</f>
        <v>0</v>
      </c>
    </row>
    <row r="54" spans="1:40" ht="18.899999999999999" customHeight="1" x14ac:dyDescent="0.25">
      <c r="A54" s="10" t="s">
        <v>115</v>
      </c>
      <c r="B54" s="5">
        <v>49</v>
      </c>
      <c r="C54" s="71">
        <f t="shared" si="1"/>
        <v>0</v>
      </c>
      <c r="D54" s="71">
        <f t="shared" si="2"/>
        <v>0</v>
      </c>
      <c r="E54" s="71">
        <f t="shared" si="3"/>
        <v>0</v>
      </c>
      <c r="F54" s="71">
        <f t="shared" si="4"/>
        <v>0</v>
      </c>
      <c r="G54" s="71">
        <f t="shared" si="5"/>
        <v>0</v>
      </c>
      <c r="H54" s="71">
        <f t="shared" si="6"/>
        <v>0</v>
      </c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N54" s="48">
        <f>'Раздел IV'!E56</f>
        <v>0</v>
      </c>
    </row>
    <row r="55" spans="1:40" ht="18.899999999999999" customHeight="1" x14ac:dyDescent="0.25">
      <c r="A55" s="10" t="s">
        <v>117</v>
      </c>
      <c r="B55" s="5">
        <v>50</v>
      </c>
      <c r="C55" s="71">
        <f t="shared" si="1"/>
        <v>0</v>
      </c>
      <c r="D55" s="71">
        <f t="shared" si="2"/>
        <v>0</v>
      </c>
      <c r="E55" s="71">
        <f t="shared" si="3"/>
        <v>0</v>
      </c>
      <c r="F55" s="71">
        <f t="shared" si="4"/>
        <v>0</v>
      </c>
      <c r="G55" s="71">
        <f t="shared" si="5"/>
        <v>0</v>
      </c>
      <c r="H55" s="71">
        <f t="shared" si="6"/>
        <v>0</v>
      </c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N55" s="48">
        <f>'Раздел IV'!E57</f>
        <v>0</v>
      </c>
    </row>
    <row r="56" spans="1:40" ht="18.899999999999999" customHeight="1" x14ac:dyDescent="0.25">
      <c r="A56" s="10" t="s">
        <v>119</v>
      </c>
      <c r="B56" s="5">
        <v>51</v>
      </c>
      <c r="C56" s="71">
        <f t="shared" si="1"/>
        <v>0</v>
      </c>
      <c r="D56" s="71">
        <f t="shared" si="2"/>
        <v>0</v>
      </c>
      <c r="E56" s="71">
        <f t="shared" si="3"/>
        <v>0</v>
      </c>
      <c r="F56" s="71">
        <f t="shared" si="4"/>
        <v>0</v>
      </c>
      <c r="G56" s="71">
        <f t="shared" si="5"/>
        <v>0</v>
      </c>
      <c r="H56" s="71">
        <f t="shared" si="6"/>
        <v>0</v>
      </c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N56" s="48">
        <f>'Раздел IV'!E58</f>
        <v>0</v>
      </c>
    </row>
    <row r="57" spans="1:40" ht="18.899999999999999" customHeight="1" x14ac:dyDescent="0.25">
      <c r="A57" s="10" t="s">
        <v>143</v>
      </c>
      <c r="B57" s="5">
        <v>52</v>
      </c>
      <c r="C57" s="71">
        <f t="shared" si="1"/>
        <v>0</v>
      </c>
      <c r="D57" s="71">
        <f t="shared" si="2"/>
        <v>0</v>
      </c>
      <c r="E57" s="71">
        <f t="shared" si="3"/>
        <v>0</v>
      </c>
      <c r="F57" s="71">
        <f t="shared" si="4"/>
        <v>0</v>
      </c>
      <c r="G57" s="71">
        <f t="shared" si="5"/>
        <v>0</v>
      </c>
      <c r="H57" s="71">
        <f t="shared" si="6"/>
        <v>0</v>
      </c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N57" s="48">
        <f>'Раздел IV'!E59</f>
        <v>0</v>
      </c>
    </row>
    <row r="58" spans="1:40" ht="18.899999999999999" customHeight="1" x14ac:dyDescent="0.25">
      <c r="A58" s="10" t="s">
        <v>121</v>
      </c>
      <c r="B58" s="5">
        <v>53</v>
      </c>
      <c r="C58" s="71">
        <f t="shared" si="1"/>
        <v>0</v>
      </c>
      <c r="D58" s="71">
        <f t="shared" si="2"/>
        <v>0</v>
      </c>
      <c r="E58" s="71">
        <f t="shared" si="3"/>
        <v>0</v>
      </c>
      <c r="F58" s="71">
        <f t="shared" si="4"/>
        <v>0</v>
      </c>
      <c r="G58" s="71">
        <f t="shared" si="5"/>
        <v>0</v>
      </c>
      <c r="H58" s="71">
        <f t="shared" si="6"/>
        <v>0</v>
      </c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N58" s="48">
        <f>'Раздел IV'!E60</f>
        <v>0</v>
      </c>
    </row>
    <row r="59" spans="1:40" ht="18.899999999999999" customHeight="1" x14ac:dyDescent="0.25">
      <c r="A59" s="10" t="s">
        <v>122</v>
      </c>
      <c r="B59" s="5">
        <v>54</v>
      </c>
      <c r="C59" s="71">
        <f t="shared" si="1"/>
        <v>0</v>
      </c>
      <c r="D59" s="71">
        <f t="shared" si="2"/>
        <v>0</v>
      </c>
      <c r="E59" s="71">
        <f t="shared" si="3"/>
        <v>0</v>
      </c>
      <c r="F59" s="71">
        <f t="shared" si="4"/>
        <v>0</v>
      </c>
      <c r="G59" s="71">
        <f t="shared" si="5"/>
        <v>0</v>
      </c>
      <c r="H59" s="71">
        <f t="shared" si="6"/>
        <v>0</v>
      </c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N59" s="48">
        <f>'Раздел IV'!E61</f>
        <v>0</v>
      </c>
    </row>
    <row r="60" spans="1:40" ht="18.899999999999999" customHeight="1" x14ac:dyDescent="0.25">
      <c r="A60" s="10" t="s">
        <v>145</v>
      </c>
      <c r="B60" s="5">
        <v>55</v>
      </c>
      <c r="C60" s="71">
        <f t="shared" si="1"/>
        <v>0</v>
      </c>
      <c r="D60" s="71">
        <f t="shared" si="2"/>
        <v>0</v>
      </c>
      <c r="E60" s="71">
        <f t="shared" si="3"/>
        <v>0</v>
      </c>
      <c r="F60" s="71">
        <f t="shared" si="4"/>
        <v>0</v>
      </c>
      <c r="G60" s="71">
        <f t="shared" si="5"/>
        <v>0</v>
      </c>
      <c r="H60" s="71">
        <f t="shared" si="6"/>
        <v>0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N60" s="48">
        <f>'Раздел IV'!E62</f>
        <v>0</v>
      </c>
    </row>
    <row r="61" spans="1:40" ht="18.899999999999999" customHeight="1" x14ac:dyDescent="0.25">
      <c r="A61" s="10" t="s">
        <v>123</v>
      </c>
      <c r="B61" s="5">
        <v>56</v>
      </c>
      <c r="C61" s="71">
        <f t="shared" si="1"/>
        <v>0</v>
      </c>
      <c r="D61" s="71">
        <f t="shared" si="2"/>
        <v>0</v>
      </c>
      <c r="E61" s="71">
        <f t="shared" si="3"/>
        <v>0</v>
      </c>
      <c r="F61" s="71">
        <f t="shared" si="4"/>
        <v>0</v>
      </c>
      <c r="G61" s="71">
        <f t="shared" si="5"/>
        <v>0</v>
      </c>
      <c r="H61" s="71">
        <f t="shared" si="6"/>
        <v>0</v>
      </c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N61" s="48">
        <f>'Раздел IV'!E63</f>
        <v>0</v>
      </c>
    </row>
    <row r="62" spans="1:40" ht="18.899999999999999" customHeight="1" x14ac:dyDescent="0.25">
      <c r="A62" s="6" t="s">
        <v>176</v>
      </c>
      <c r="B62" s="5">
        <v>57</v>
      </c>
      <c r="C62" s="71">
        <f t="shared" si="1"/>
        <v>0</v>
      </c>
      <c r="D62" s="71">
        <f t="shared" si="2"/>
        <v>0</v>
      </c>
      <c r="E62" s="71">
        <f t="shared" si="3"/>
        <v>0</v>
      </c>
      <c r="F62" s="71">
        <f t="shared" si="4"/>
        <v>0</v>
      </c>
      <c r="G62" s="71">
        <f t="shared" si="5"/>
        <v>0</v>
      </c>
      <c r="H62" s="71">
        <f t="shared" si="6"/>
        <v>0</v>
      </c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N62" s="48">
        <f>'Раздел IV'!E64</f>
        <v>0</v>
      </c>
    </row>
    <row r="63" spans="1:40" ht="18.899999999999999" customHeight="1" x14ac:dyDescent="0.25">
      <c r="A63" s="6" t="s">
        <v>124</v>
      </c>
      <c r="B63" s="5">
        <v>58</v>
      </c>
      <c r="C63" s="71">
        <f t="shared" si="1"/>
        <v>0</v>
      </c>
      <c r="D63" s="71">
        <f t="shared" si="2"/>
        <v>0</v>
      </c>
      <c r="E63" s="71">
        <f t="shared" si="3"/>
        <v>0</v>
      </c>
      <c r="F63" s="71">
        <f t="shared" si="4"/>
        <v>0</v>
      </c>
      <c r="G63" s="71">
        <f t="shared" si="5"/>
        <v>0</v>
      </c>
      <c r="H63" s="71">
        <f t="shared" si="6"/>
        <v>0</v>
      </c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N63" s="48">
        <f>'Раздел IV'!E65</f>
        <v>0</v>
      </c>
    </row>
    <row r="64" spans="1:40" ht="18.899999999999999" customHeight="1" x14ac:dyDescent="0.25">
      <c r="A64" s="6" t="s">
        <v>144</v>
      </c>
      <c r="B64" s="5">
        <v>59</v>
      </c>
      <c r="C64" s="71">
        <f t="shared" si="1"/>
        <v>0</v>
      </c>
      <c r="D64" s="71">
        <f t="shared" si="2"/>
        <v>0</v>
      </c>
      <c r="E64" s="71">
        <f t="shared" si="3"/>
        <v>0</v>
      </c>
      <c r="F64" s="71">
        <f t="shared" si="4"/>
        <v>0</v>
      </c>
      <c r="G64" s="71">
        <f t="shared" si="5"/>
        <v>0</v>
      </c>
      <c r="H64" s="71">
        <f t="shared" si="6"/>
        <v>0</v>
      </c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N64" s="48">
        <f>'Раздел IV'!E66</f>
        <v>0</v>
      </c>
    </row>
    <row r="65" spans="1:40" ht="18.899999999999999" customHeight="1" x14ac:dyDescent="0.25">
      <c r="A65" s="6" t="s">
        <v>129</v>
      </c>
      <c r="B65" s="5">
        <v>60</v>
      </c>
      <c r="C65" s="71">
        <f t="shared" si="1"/>
        <v>0</v>
      </c>
      <c r="D65" s="71">
        <f t="shared" si="2"/>
        <v>0</v>
      </c>
      <c r="E65" s="71">
        <f t="shared" si="3"/>
        <v>0</v>
      </c>
      <c r="F65" s="71">
        <f t="shared" si="4"/>
        <v>0</v>
      </c>
      <c r="G65" s="71">
        <f t="shared" si="5"/>
        <v>0</v>
      </c>
      <c r="H65" s="71">
        <f t="shared" si="6"/>
        <v>0</v>
      </c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N65" s="48">
        <f>'Раздел IV'!E67</f>
        <v>0</v>
      </c>
    </row>
    <row r="66" spans="1:40" ht="18.899999999999999" customHeight="1" x14ac:dyDescent="0.25">
      <c r="A66" s="6" t="s">
        <v>146</v>
      </c>
      <c r="B66" s="5">
        <v>61</v>
      </c>
      <c r="C66" s="71">
        <f t="shared" si="1"/>
        <v>0</v>
      </c>
      <c r="D66" s="71">
        <f t="shared" si="2"/>
        <v>0</v>
      </c>
      <c r="E66" s="71">
        <f t="shared" si="3"/>
        <v>0</v>
      </c>
      <c r="F66" s="71">
        <f t="shared" si="4"/>
        <v>0</v>
      </c>
      <c r="G66" s="71">
        <f t="shared" si="5"/>
        <v>0</v>
      </c>
      <c r="H66" s="71">
        <f t="shared" si="6"/>
        <v>0</v>
      </c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N66" s="48">
        <f>'Раздел IV'!E68</f>
        <v>0</v>
      </c>
    </row>
    <row r="67" spans="1:40" ht="18.899999999999999" customHeight="1" x14ac:dyDescent="0.25">
      <c r="A67" s="6" t="s">
        <v>131</v>
      </c>
      <c r="B67" s="5">
        <v>62</v>
      </c>
      <c r="C67" s="71">
        <f t="shared" si="1"/>
        <v>0</v>
      </c>
      <c r="D67" s="71">
        <f t="shared" si="2"/>
        <v>0</v>
      </c>
      <c r="E67" s="71">
        <f t="shared" si="3"/>
        <v>0</v>
      </c>
      <c r="F67" s="71">
        <f t="shared" si="4"/>
        <v>0</v>
      </c>
      <c r="G67" s="71">
        <f t="shared" si="5"/>
        <v>0</v>
      </c>
      <c r="H67" s="71">
        <f t="shared" si="6"/>
        <v>0</v>
      </c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N67" s="48">
        <f>'Раздел IV'!E69</f>
        <v>0</v>
      </c>
    </row>
    <row r="68" spans="1:40" ht="26.25" customHeight="1" x14ac:dyDescent="0.25">
      <c r="A68" s="7" t="s">
        <v>264</v>
      </c>
      <c r="B68" s="8">
        <v>63</v>
      </c>
      <c r="C68" s="71">
        <f t="shared" si="1"/>
        <v>0</v>
      </c>
      <c r="D68" s="71">
        <f t="shared" si="2"/>
        <v>0</v>
      </c>
      <c r="E68" s="71">
        <f t="shared" si="3"/>
        <v>0</v>
      </c>
      <c r="F68" s="71">
        <f t="shared" si="4"/>
        <v>0</v>
      </c>
      <c r="G68" s="71">
        <f t="shared" si="5"/>
        <v>0</v>
      </c>
      <c r="H68" s="71">
        <f t="shared" si="6"/>
        <v>0</v>
      </c>
      <c r="I68" s="71">
        <f>SUM(I69:I99)</f>
        <v>0</v>
      </c>
      <c r="J68" s="71">
        <f t="shared" ref="J68:AL68" si="9">SUM(J69:J99)</f>
        <v>0</v>
      </c>
      <c r="K68" s="71">
        <f t="shared" si="9"/>
        <v>0</v>
      </c>
      <c r="L68" s="71">
        <f t="shared" si="9"/>
        <v>0</v>
      </c>
      <c r="M68" s="71">
        <f t="shared" si="9"/>
        <v>0</v>
      </c>
      <c r="N68" s="71">
        <f t="shared" si="9"/>
        <v>0</v>
      </c>
      <c r="O68" s="71">
        <f t="shared" si="9"/>
        <v>0</v>
      </c>
      <c r="P68" s="71">
        <f t="shared" si="9"/>
        <v>0</v>
      </c>
      <c r="Q68" s="71">
        <f t="shared" si="9"/>
        <v>0</v>
      </c>
      <c r="R68" s="71">
        <f t="shared" si="9"/>
        <v>0</v>
      </c>
      <c r="S68" s="71">
        <f t="shared" si="9"/>
        <v>0</v>
      </c>
      <c r="T68" s="71">
        <f t="shared" si="9"/>
        <v>0</v>
      </c>
      <c r="U68" s="71">
        <f t="shared" si="9"/>
        <v>0</v>
      </c>
      <c r="V68" s="71">
        <f t="shared" si="9"/>
        <v>0</v>
      </c>
      <c r="W68" s="71">
        <f t="shared" si="9"/>
        <v>0</v>
      </c>
      <c r="X68" s="71">
        <f t="shared" si="9"/>
        <v>0</v>
      </c>
      <c r="Y68" s="71">
        <f t="shared" si="9"/>
        <v>0</v>
      </c>
      <c r="Z68" s="71">
        <f t="shared" si="9"/>
        <v>0</v>
      </c>
      <c r="AA68" s="71">
        <f t="shared" si="9"/>
        <v>0</v>
      </c>
      <c r="AB68" s="71">
        <f t="shared" si="9"/>
        <v>0</v>
      </c>
      <c r="AC68" s="71">
        <f t="shared" si="9"/>
        <v>0</v>
      </c>
      <c r="AD68" s="71">
        <f t="shared" si="9"/>
        <v>0</v>
      </c>
      <c r="AE68" s="71">
        <f t="shared" si="9"/>
        <v>0</v>
      </c>
      <c r="AF68" s="71">
        <f t="shared" si="9"/>
        <v>0</v>
      </c>
      <c r="AG68" s="71">
        <f t="shared" si="9"/>
        <v>0</v>
      </c>
      <c r="AH68" s="71">
        <f t="shared" si="9"/>
        <v>0</v>
      </c>
      <c r="AI68" s="71">
        <f t="shared" si="9"/>
        <v>0</v>
      </c>
      <c r="AJ68" s="71">
        <f t="shared" si="9"/>
        <v>0</v>
      </c>
      <c r="AK68" s="71">
        <f t="shared" si="9"/>
        <v>0</v>
      </c>
      <c r="AL68" s="71">
        <f t="shared" si="9"/>
        <v>0</v>
      </c>
      <c r="AN68" s="48">
        <f>'Раздел IV'!E70</f>
        <v>0</v>
      </c>
    </row>
    <row r="69" spans="1:40" ht="26.25" customHeight="1" x14ac:dyDescent="0.25">
      <c r="A69" s="4" t="s">
        <v>136</v>
      </c>
      <c r="B69" s="5">
        <v>64</v>
      </c>
      <c r="C69" s="71">
        <f t="shared" si="1"/>
        <v>0</v>
      </c>
      <c r="D69" s="71">
        <f t="shared" si="2"/>
        <v>0</v>
      </c>
      <c r="E69" s="71">
        <f t="shared" si="3"/>
        <v>0</v>
      </c>
      <c r="F69" s="71">
        <f t="shared" si="4"/>
        <v>0</v>
      </c>
      <c r="G69" s="71">
        <f t="shared" si="5"/>
        <v>0</v>
      </c>
      <c r="H69" s="71">
        <f t="shared" si="6"/>
        <v>0</v>
      </c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N69" s="48">
        <f>'Раздел IV'!E71</f>
        <v>0</v>
      </c>
    </row>
    <row r="70" spans="1:40" ht="18.899999999999999" customHeight="1" x14ac:dyDescent="0.25">
      <c r="A70" s="6" t="s">
        <v>109</v>
      </c>
      <c r="B70" s="5">
        <v>65</v>
      </c>
      <c r="C70" s="71">
        <f t="shared" si="1"/>
        <v>0</v>
      </c>
      <c r="D70" s="71">
        <f t="shared" si="2"/>
        <v>0</v>
      </c>
      <c r="E70" s="71">
        <f t="shared" si="3"/>
        <v>0</v>
      </c>
      <c r="F70" s="71">
        <f t="shared" si="4"/>
        <v>0</v>
      </c>
      <c r="G70" s="71">
        <f t="shared" si="5"/>
        <v>0</v>
      </c>
      <c r="H70" s="71">
        <f t="shared" si="6"/>
        <v>0</v>
      </c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N70" s="48">
        <f>'Раздел IV'!E72</f>
        <v>0</v>
      </c>
    </row>
    <row r="71" spans="1:40" ht="18.899999999999999" customHeight="1" x14ac:dyDescent="0.25">
      <c r="A71" s="6" t="s">
        <v>147</v>
      </c>
      <c r="B71" s="5">
        <v>66</v>
      </c>
      <c r="C71" s="71">
        <f t="shared" si="1"/>
        <v>0</v>
      </c>
      <c r="D71" s="71">
        <f t="shared" si="2"/>
        <v>0</v>
      </c>
      <c r="E71" s="71">
        <f t="shared" si="3"/>
        <v>0</v>
      </c>
      <c r="F71" s="71">
        <f t="shared" si="4"/>
        <v>0</v>
      </c>
      <c r="G71" s="71">
        <f t="shared" si="5"/>
        <v>0</v>
      </c>
      <c r="H71" s="71">
        <f t="shared" si="6"/>
        <v>0</v>
      </c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N71" s="48">
        <f>'Раздел IV'!E73</f>
        <v>0</v>
      </c>
    </row>
    <row r="72" spans="1:40" ht="18.899999999999999" customHeight="1" x14ac:dyDescent="0.25">
      <c r="A72" s="6" t="s">
        <v>148</v>
      </c>
      <c r="B72" s="5">
        <v>67</v>
      </c>
      <c r="C72" s="71">
        <f t="shared" ref="C72:C134" si="10">SUM(D72:F72)</f>
        <v>0</v>
      </c>
      <c r="D72" s="71">
        <f t="shared" ref="D72:D134" si="11">SUM(I72,N72,S72,X72,AC72,AH72)</f>
        <v>0</v>
      </c>
      <c r="E72" s="71">
        <f t="shared" ref="E72:E134" si="12">SUM(J72,O72,T72,Y72,AD72,AI72)</f>
        <v>0</v>
      </c>
      <c r="F72" s="71">
        <f t="shared" ref="F72:F134" si="13">SUM(K72,P72,U72,Z72,AE72,AJ72)</f>
        <v>0</v>
      </c>
      <c r="G72" s="71">
        <f t="shared" ref="G72:G134" si="14">SUM(L72,Q72,V72,AA72,AF72,AK72)</f>
        <v>0</v>
      </c>
      <c r="H72" s="71">
        <f t="shared" ref="H72:H134" si="15">SUM(M72,R72,W72,AB72,AG72,AL72)</f>
        <v>0</v>
      </c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N72" s="48">
        <f>'Раздел IV'!E74</f>
        <v>0</v>
      </c>
    </row>
    <row r="73" spans="1:40" ht="18.899999999999999" customHeight="1" x14ac:dyDescent="0.25">
      <c r="A73" s="6" t="s">
        <v>149</v>
      </c>
      <c r="B73" s="5">
        <v>68</v>
      </c>
      <c r="C73" s="71">
        <f t="shared" si="10"/>
        <v>0</v>
      </c>
      <c r="D73" s="71">
        <f t="shared" si="11"/>
        <v>0</v>
      </c>
      <c r="E73" s="71">
        <f t="shared" si="12"/>
        <v>0</v>
      </c>
      <c r="F73" s="71">
        <f t="shared" si="13"/>
        <v>0</v>
      </c>
      <c r="G73" s="71">
        <f t="shared" si="14"/>
        <v>0</v>
      </c>
      <c r="H73" s="71">
        <f t="shared" si="15"/>
        <v>0</v>
      </c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N73" s="48">
        <f>'Раздел IV'!E75</f>
        <v>0</v>
      </c>
    </row>
    <row r="74" spans="1:40" ht="18.899999999999999" customHeight="1" x14ac:dyDescent="0.25">
      <c r="A74" s="6" t="s">
        <v>150</v>
      </c>
      <c r="B74" s="5">
        <v>69</v>
      </c>
      <c r="C74" s="71">
        <f t="shared" si="10"/>
        <v>0</v>
      </c>
      <c r="D74" s="71">
        <f t="shared" si="11"/>
        <v>0</v>
      </c>
      <c r="E74" s="71">
        <f t="shared" si="12"/>
        <v>0</v>
      </c>
      <c r="F74" s="71">
        <f t="shared" si="13"/>
        <v>0</v>
      </c>
      <c r="G74" s="71">
        <f t="shared" si="14"/>
        <v>0</v>
      </c>
      <c r="H74" s="71">
        <f t="shared" si="15"/>
        <v>0</v>
      </c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N74" s="48">
        <f>'Раздел IV'!E76</f>
        <v>0</v>
      </c>
    </row>
    <row r="75" spans="1:40" ht="18.899999999999999" customHeight="1" x14ac:dyDescent="0.25">
      <c r="A75" s="6" t="s">
        <v>151</v>
      </c>
      <c r="B75" s="5">
        <v>70</v>
      </c>
      <c r="C75" s="71">
        <f t="shared" si="10"/>
        <v>0</v>
      </c>
      <c r="D75" s="71">
        <f t="shared" si="11"/>
        <v>0</v>
      </c>
      <c r="E75" s="71">
        <f t="shared" si="12"/>
        <v>0</v>
      </c>
      <c r="F75" s="71">
        <f t="shared" si="13"/>
        <v>0</v>
      </c>
      <c r="G75" s="71">
        <f t="shared" si="14"/>
        <v>0</v>
      </c>
      <c r="H75" s="71">
        <f t="shared" si="15"/>
        <v>0</v>
      </c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N75" s="48">
        <f>'Раздел IV'!E77</f>
        <v>0</v>
      </c>
    </row>
    <row r="76" spans="1:40" ht="18.899999999999999" customHeight="1" x14ac:dyDescent="0.25">
      <c r="A76" s="6" t="s">
        <v>152</v>
      </c>
      <c r="B76" s="5">
        <v>71</v>
      </c>
      <c r="C76" s="71">
        <f t="shared" si="10"/>
        <v>0</v>
      </c>
      <c r="D76" s="71">
        <f t="shared" si="11"/>
        <v>0</v>
      </c>
      <c r="E76" s="71">
        <f t="shared" si="12"/>
        <v>0</v>
      </c>
      <c r="F76" s="71">
        <f t="shared" si="13"/>
        <v>0</v>
      </c>
      <c r="G76" s="71">
        <f t="shared" si="14"/>
        <v>0</v>
      </c>
      <c r="H76" s="71">
        <f t="shared" si="15"/>
        <v>0</v>
      </c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N76" s="48">
        <f>'Раздел IV'!E78</f>
        <v>0</v>
      </c>
    </row>
    <row r="77" spans="1:40" ht="18.899999999999999" customHeight="1" x14ac:dyDescent="0.25">
      <c r="A77" s="6" t="s">
        <v>117</v>
      </c>
      <c r="B77" s="5">
        <v>72</v>
      </c>
      <c r="C77" s="71">
        <f t="shared" si="10"/>
        <v>0</v>
      </c>
      <c r="D77" s="71">
        <f t="shared" si="11"/>
        <v>0</v>
      </c>
      <c r="E77" s="71">
        <f t="shared" si="12"/>
        <v>0</v>
      </c>
      <c r="F77" s="71">
        <f t="shared" si="13"/>
        <v>0</v>
      </c>
      <c r="G77" s="71">
        <f t="shared" si="14"/>
        <v>0</v>
      </c>
      <c r="H77" s="71">
        <f t="shared" si="15"/>
        <v>0</v>
      </c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N77" s="48">
        <f>'Раздел IV'!E79</f>
        <v>0</v>
      </c>
    </row>
    <row r="78" spans="1:40" ht="18.899999999999999" customHeight="1" x14ac:dyDescent="0.25">
      <c r="A78" s="6" t="s">
        <v>153</v>
      </c>
      <c r="B78" s="5">
        <v>73</v>
      </c>
      <c r="C78" s="71">
        <f t="shared" si="10"/>
        <v>0</v>
      </c>
      <c r="D78" s="71">
        <f t="shared" si="11"/>
        <v>0</v>
      </c>
      <c r="E78" s="71">
        <f t="shared" si="12"/>
        <v>0</v>
      </c>
      <c r="F78" s="71">
        <f t="shared" si="13"/>
        <v>0</v>
      </c>
      <c r="G78" s="71">
        <f t="shared" si="14"/>
        <v>0</v>
      </c>
      <c r="H78" s="71">
        <f t="shared" si="15"/>
        <v>0</v>
      </c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N78" s="48">
        <f>'Раздел IV'!E80</f>
        <v>0</v>
      </c>
    </row>
    <row r="79" spans="1:40" ht="18.899999999999999" customHeight="1" x14ac:dyDescent="0.25">
      <c r="A79" s="6" t="s">
        <v>154</v>
      </c>
      <c r="B79" s="5">
        <v>74</v>
      </c>
      <c r="C79" s="71">
        <f t="shared" si="10"/>
        <v>0</v>
      </c>
      <c r="D79" s="71">
        <f t="shared" si="11"/>
        <v>0</v>
      </c>
      <c r="E79" s="71">
        <f t="shared" si="12"/>
        <v>0</v>
      </c>
      <c r="F79" s="71">
        <f t="shared" si="13"/>
        <v>0</v>
      </c>
      <c r="G79" s="71">
        <f t="shared" si="14"/>
        <v>0</v>
      </c>
      <c r="H79" s="71">
        <f t="shared" si="15"/>
        <v>0</v>
      </c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N79" s="48">
        <f>'Раздел IV'!E81</f>
        <v>0</v>
      </c>
    </row>
    <row r="80" spans="1:40" ht="18.899999999999999" customHeight="1" x14ac:dyDescent="0.25">
      <c r="A80" s="6" t="s">
        <v>143</v>
      </c>
      <c r="B80" s="5">
        <v>75</v>
      </c>
      <c r="C80" s="71">
        <f t="shared" si="10"/>
        <v>0</v>
      </c>
      <c r="D80" s="71">
        <f t="shared" si="11"/>
        <v>0</v>
      </c>
      <c r="E80" s="71">
        <f t="shared" si="12"/>
        <v>0</v>
      </c>
      <c r="F80" s="71">
        <f t="shared" si="13"/>
        <v>0</v>
      </c>
      <c r="G80" s="71">
        <f t="shared" si="14"/>
        <v>0</v>
      </c>
      <c r="H80" s="71">
        <f t="shared" si="15"/>
        <v>0</v>
      </c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N80" s="48">
        <f>'Раздел IV'!E82</f>
        <v>0</v>
      </c>
    </row>
    <row r="81" spans="1:40" ht="18.899999999999999" customHeight="1" x14ac:dyDescent="0.25">
      <c r="A81" s="6" t="s">
        <v>121</v>
      </c>
      <c r="B81" s="5">
        <v>76</v>
      </c>
      <c r="C81" s="71">
        <f t="shared" si="10"/>
        <v>0</v>
      </c>
      <c r="D81" s="71">
        <f t="shared" si="11"/>
        <v>0</v>
      </c>
      <c r="E81" s="71">
        <f t="shared" si="12"/>
        <v>0</v>
      </c>
      <c r="F81" s="71">
        <f t="shared" si="13"/>
        <v>0</v>
      </c>
      <c r="G81" s="71">
        <f t="shared" si="14"/>
        <v>0</v>
      </c>
      <c r="H81" s="71">
        <f t="shared" si="15"/>
        <v>0</v>
      </c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N81" s="48">
        <f>'Раздел IV'!E83</f>
        <v>0</v>
      </c>
    </row>
    <row r="82" spans="1:40" ht="18.899999999999999" customHeight="1" x14ac:dyDescent="0.25">
      <c r="A82" s="6" t="s">
        <v>122</v>
      </c>
      <c r="B82" s="5">
        <v>77</v>
      </c>
      <c r="C82" s="71">
        <f t="shared" si="10"/>
        <v>0</v>
      </c>
      <c r="D82" s="71">
        <f t="shared" si="11"/>
        <v>0</v>
      </c>
      <c r="E82" s="71">
        <f t="shared" si="12"/>
        <v>0</v>
      </c>
      <c r="F82" s="71">
        <f t="shared" si="13"/>
        <v>0</v>
      </c>
      <c r="G82" s="71">
        <f t="shared" si="14"/>
        <v>0</v>
      </c>
      <c r="H82" s="71">
        <f t="shared" si="15"/>
        <v>0</v>
      </c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N82" s="48">
        <f>'Раздел IV'!E84</f>
        <v>0</v>
      </c>
    </row>
    <row r="83" spans="1:40" ht="18.899999999999999" customHeight="1" x14ac:dyDescent="0.25">
      <c r="A83" s="6" t="s">
        <v>123</v>
      </c>
      <c r="B83" s="5">
        <v>78</v>
      </c>
      <c r="C83" s="71">
        <f t="shared" si="10"/>
        <v>0</v>
      </c>
      <c r="D83" s="71">
        <f t="shared" si="11"/>
        <v>0</v>
      </c>
      <c r="E83" s="71">
        <f t="shared" si="12"/>
        <v>0</v>
      </c>
      <c r="F83" s="71">
        <f t="shared" si="13"/>
        <v>0</v>
      </c>
      <c r="G83" s="71">
        <f t="shared" si="14"/>
        <v>0</v>
      </c>
      <c r="H83" s="71">
        <f t="shared" si="15"/>
        <v>0</v>
      </c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N83" s="48">
        <f>'Раздел IV'!E85</f>
        <v>0</v>
      </c>
    </row>
    <row r="84" spans="1:40" ht="18.899999999999999" customHeight="1" x14ac:dyDescent="0.25">
      <c r="A84" s="6" t="s">
        <v>155</v>
      </c>
      <c r="B84" s="5">
        <v>79</v>
      </c>
      <c r="C84" s="71">
        <f t="shared" si="10"/>
        <v>0</v>
      </c>
      <c r="D84" s="71">
        <f t="shared" si="11"/>
        <v>0</v>
      </c>
      <c r="E84" s="71">
        <f t="shared" si="12"/>
        <v>0</v>
      </c>
      <c r="F84" s="71">
        <f t="shared" si="13"/>
        <v>0</v>
      </c>
      <c r="G84" s="71">
        <f t="shared" si="14"/>
        <v>0</v>
      </c>
      <c r="H84" s="71">
        <f t="shared" si="15"/>
        <v>0</v>
      </c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N84" s="48">
        <f>'Раздел IV'!E86</f>
        <v>0</v>
      </c>
    </row>
    <row r="85" spans="1:40" ht="18.899999999999999" customHeight="1" x14ac:dyDescent="0.25">
      <c r="A85" s="6" t="s">
        <v>156</v>
      </c>
      <c r="B85" s="5">
        <v>80</v>
      </c>
      <c r="C85" s="71">
        <f t="shared" si="10"/>
        <v>0</v>
      </c>
      <c r="D85" s="71">
        <f t="shared" si="11"/>
        <v>0</v>
      </c>
      <c r="E85" s="71">
        <f t="shared" si="12"/>
        <v>0</v>
      </c>
      <c r="F85" s="71">
        <f t="shared" si="13"/>
        <v>0</v>
      </c>
      <c r="G85" s="71">
        <f t="shared" si="14"/>
        <v>0</v>
      </c>
      <c r="H85" s="71">
        <f t="shared" si="15"/>
        <v>0</v>
      </c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N85" s="48">
        <f>'Раздел IV'!E87</f>
        <v>0</v>
      </c>
    </row>
    <row r="86" spans="1:40" ht="18.899999999999999" customHeight="1" x14ac:dyDescent="0.25">
      <c r="A86" s="6" t="s">
        <v>124</v>
      </c>
      <c r="B86" s="5">
        <v>81</v>
      </c>
      <c r="C86" s="71">
        <f t="shared" si="10"/>
        <v>0</v>
      </c>
      <c r="D86" s="71">
        <f t="shared" si="11"/>
        <v>0</v>
      </c>
      <c r="E86" s="71">
        <f t="shared" si="12"/>
        <v>0</v>
      </c>
      <c r="F86" s="71">
        <f t="shared" si="13"/>
        <v>0</v>
      </c>
      <c r="G86" s="71">
        <f t="shared" si="14"/>
        <v>0</v>
      </c>
      <c r="H86" s="71">
        <f t="shared" si="15"/>
        <v>0</v>
      </c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N86" s="48">
        <f>'Раздел IV'!E88</f>
        <v>0</v>
      </c>
    </row>
    <row r="87" spans="1:40" ht="18.899999999999999" customHeight="1" x14ac:dyDescent="0.25">
      <c r="A87" s="6" t="s">
        <v>125</v>
      </c>
      <c r="B87" s="5">
        <v>82</v>
      </c>
      <c r="C87" s="71">
        <f t="shared" si="10"/>
        <v>0</v>
      </c>
      <c r="D87" s="71">
        <f t="shared" si="11"/>
        <v>0</v>
      </c>
      <c r="E87" s="71">
        <f t="shared" si="12"/>
        <v>0</v>
      </c>
      <c r="F87" s="71">
        <f t="shared" si="13"/>
        <v>0</v>
      </c>
      <c r="G87" s="71">
        <f t="shared" si="14"/>
        <v>0</v>
      </c>
      <c r="H87" s="71">
        <f t="shared" si="15"/>
        <v>0</v>
      </c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N87" s="48">
        <f>'Раздел IV'!E89</f>
        <v>0</v>
      </c>
    </row>
    <row r="88" spans="1:40" ht="18.899999999999999" customHeight="1" x14ac:dyDescent="0.25">
      <c r="A88" s="6" t="s">
        <v>157</v>
      </c>
      <c r="B88" s="5">
        <v>83</v>
      </c>
      <c r="C88" s="71">
        <f t="shared" si="10"/>
        <v>0</v>
      </c>
      <c r="D88" s="71">
        <f t="shared" si="11"/>
        <v>0</v>
      </c>
      <c r="E88" s="71">
        <f t="shared" si="12"/>
        <v>0</v>
      </c>
      <c r="F88" s="71">
        <f t="shared" si="13"/>
        <v>0</v>
      </c>
      <c r="G88" s="71">
        <f t="shared" si="14"/>
        <v>0</v>
      </c>
      <c r="H88" s="71">
        <f t="shared" si="15"/>
        <v>0</v>
      </c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N88" s="48">
        <f>'Раздел IV'!E90</f>
        <v>0</v>
      </c>
    </row>
    <row r="89" spans="1:40" ht="18.899999999999999" customHeight="1" x14ac:dyDescent="0.25">
      <c r="A89" s="6" t="s">
        <v>127</v>
      </c>
      <c r="B89" s="5">
        <v>84</v>
      </c>
      <c r="C89" s="71">
        <f t="shared" si="10"/>
        <v>0</v>
      </c>
      <c r="D89" s="71">
        <f t="shared" si="11"/>
        <v>0</v>
      </c>
      <c r="E89" s="71">
        <f t="shared" si="12"/>
        <v>0</v>
      </c>
      <c r="F89" s="71">
        <f t="shared" si="13"/>
        <v>0</v>
      </c>
      <c r="G89" s="71">
        <f t="shared" si="14"/>
        <v>0</v>
      </c>
      <c r="H89" s="71">
        <f t="shared" si="15"/>
        <v>0</v>
      </c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N89" s="48">
        <f>'Раздел IV'!E91</f>
        <v>0</v>
      </c>
    </row>
    <row r="90" spans="1:40" ht="18.899999999999999" customHeight="1" x14ac:dyDescent="0.25">
      <c r="A90" s="6" t="s">
        <v>128</v>
      </c>
      <c r="B90" s="5">
        <v>85</v>
      </c>
      <c r="C90" s="71">
        <f t="shared" si="10"/>
        <v>0</v>
      </c>
      <c r="D90" s="71">
        <f t="shared" si="11"/>
        <v>0</v>
      </c>
      <c r="E90" s="71">
        <f t="shared" si="12"/>
        <v>0</v>
      </c>
      <c r="F90" s="71">
        <f t="shared" si="13"/>
        <v>0</v>
      </c>
      <c r="G90" s="71">
        <f t="shared" si="14"/>
        <v>0</v>
      </c>
      <c r="H90" s="71">
        <f t="shared" si="15"/>
        <v>0</v>
      </c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N90" s="48">
        <f>'Раздел IV'!E92</f>
        <v>0</v>
      </c>
    </row>
    <row r="91" spans="1:40" ht="18.899999999999999" customHeight="1" x14ac:dyDescent="0.25">
      <c r="A91" s="6" t="s">
        <v>158</v>
      </c>
      <c r="B91" s="5">
        <v>86</v>
      </c>
      <c r="C91" s="71">
        <f t="shared" si="10"/>
        <v>0</v>
      </c>
      <c r="D91" s="71">
        <f t="shared" si="11"/>
        <v>0</v>
      </c>
      <c r="E91" s="71">
        <f t="shared" si="12"/>
        <v>0</v>
      </c>
      <c r="F91" s="71">
        <f t="shared" si="13"/>
        <v>0</v>
      </c>
      <c r="G91" s="71">
        <f t="shared" si="14"/>
        <v>0</v>
      </c>
      <c r="H91" s="71">
        <f t="shared" si="15"/>
        <v>0</v>
      </c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N91" s="48">
        <f>'Раздел IV'!E93</f>
        <v>0</v>
      </c>
    </row>
    <row r="92" spans="1:40" ht="18.899999999999999" customHeight="1" x14ac:dyDescent="0.25">
      <c r="A92" s="6" t="s">
        <v>159</v>
      </c>
      <c r="B92" s="5">
        <v>87</v>
      </c>
      <c r="C92" s="71">
        <f t="shared" si="10"/>
        <v>0</v>
      </c>
      <c r="D92" s="71">
        <f t="shared" si="11"/>
        <v>0</v>
      </c>
      <c r="E92" s="71">
        <f t="shared" si="12"/>
        <v>0</v>
      </c>
      <c r="F92" s="71">
        <f t="shared" si="13"/>
        <v>0</v>
      </c>
      <c r="G92" s="71">
        <f t="shared" si="14"/>
        <v>0</v>
      </c>
      <c r="H92" s="71">
        <f t="shared" si="15"/>
        <v>0</v>
      </c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N92" s="48">
        <f>'Раздел IV'!E94</f>
        <v>0</v>
      </c>
    </row>
    <row r="93" spans="1:40" ht="18.899999999999999" customHeight="1" x14ac:dyDescent="0.25">
      <c r="A93" s="6" t="s">
        <v>160</v>
      </c>
      <c r="B93" s="5">
        <v>88</v>
      </c>
      <c r="C93" s="71">
        <f t="shared" si="10"/>
        <v>0</v>
      </c>
      <c r="D93" s="71">
        <f t="shared" si="11"/>
        <v>0</v>
      </c>
      <c r="E93" s="71">
        <f t="shared" si="12"/>
        <v>0</v>
      </c>
      <c r="F93" s="71">
        <f t="shared" si="13"/>
        <v>0</v>
      </c>
      <c r="G93" s="71">
        <f t="shared" si="14"/>
        <v>0</v>
      </c>
      <c r="H93" s="71">
        <f t="shared" si="15"/>
        <v>0</v>
      </c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N93" s="48">
        <f>'Раздел IV'!E95</f>
        <v>0</v>
      </c>
    </row>
    <row r="94" spans="1:40" ht="18.899999999999999" customHeight="1" x14ac:dyDescent="0.25">
      <c r="A94" s="6" t="s">
        <v>161</v>
      </c>
      <c r="B94" s="5">
        <v>89</v>
      </c>
      <c r="C94" s="71">
        <f t="shared" si="10"/>
        <v>0</v>
      </c>
      <c r="D94" s="71">
        <f t="shared" si="11"/>
        <v>0</v>
      </c>
      <c r="E94" s="71">
        <f t="shared" si="12"/>
        <v>0</v>
      </c>
      <c r="F94" s="71">
        <f t="shared" si="13"/>
        <v>0</v>
      </c>
      <c r="G94" s="71">
        <f t="shared" si="14"/>
        <v>0</v>
      </c>
      <c r="H94" s="71">
        <f t="shared" si="15"/>
        <v>0</v>
      </c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N94" s="48">
        <f>'Раздел IV'!E96</f>
        <v>0</v>
      </c>
    </row>
    <row r="95" spans="1:40" ht="18.899999999999999" customHeight="1" x14ac:dyDescent="0.25">
      <c r="A95" s="6" t="s">
        <v>162</v>
      </c>
      <c r="B95" s="5">
        <v>90</v>
      </c>
      <c r="C95" s="71">
        <f t="shared" si="10"/>
        <v>0</v>
      </c>
      <c r="D95" s="71">
        <f t="shared" si="11"/>
        <v>0</v>
      </c>
      <c r="E95" s="71">
        <f t="shared" si="12"/>
        <v>0</v>
      </c>
      <c r="F95" s="71">
        <f t="shared" si="13"/>
        <v>0</v>
      </c>
      <c r="G95" s="71">
        <f t="shared" si="14"/>
        <v>0</v>
      </c>
      <c r="H95" s="71">
        <f t="shared" si="15"/>
        <v>0</v>
      </c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N95" s="48">
        <f>'Раздел IV'!E97</f>
        <v>0</v>
      </c>
    </row>
    <row r="96" spans="1:40" ht="18.899999999999999" customHeight="1" x14ac:dyDescent="0.25">
      <c r="A96" s="6" t="s">
        <v>163</v>
      </c>
      <c r="B96" s="5">
        <v>91</v>
      </c>
      <c r="C96" s="71">
        <f t="shared" si="10"/>
        <v>0</v>
      </c>
      <c r="D96" s="71">
        <f t="shared" si="11"/>
        <v>0</v>
      </c>
      <c r="E96" s="71">
        <f t="shared" si="12"/>
        <v>0</v>
      </c>
      <c r="F96" s="71">
        <f t="shared" si="13"/>
        <v>0</v>
      </c>
      <c r="G96" s="71">
        <f t="shared" si="14"/>
        <v>0</v>
      </c>
      <c r="H96" s="71">
        <f t="shared" si="15"/>
        <v>0</v>
      </c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N96" s="48">
        <f>'Раздел IV'!E98</f>
        <v>0</v>
      </c>
    </row>
    <row r="97" spans="1:40" ht="18.899999999999999" customHeight="1" x14ac:dyDescent="0.25">
      <c r="A97" s="6" t="s">
        <v>164</v>
      </c>
      <c r="B97" s="5">
        <v>92</v>
      </c>
      <c r="C97" s="71">
        <f t="shared" si="10"/>
        <v>0</v>
      </c>
      <c r="D97" s="71">
        <f t="shared" si="11"/>
        <v>0</v>
      </c>
      <c r="E97" s="71">
        <f t="shared" si="12"/>
        <v>0</v>
      </c>
      <c r="F97" s="71">
        <f t="shared" si="13"/>
        <v>0</v>
      </c>
      <c r="G97" s="71">
        <f t="shared" si="14"/>
        <v>0</v>
      </c>
      <c r="H97" s="71">
        <f t="shared" si="15"/>
        <v>0</v>
      </c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N97" s="48">
        <f>'Раздел IV'!E99</f>
        <v>0</v>
      </c>
    </row>
    <row r="98" spans="1:40" ht="18.899999999999999" customHeight="1" x14ac:dyDescent="0.25">
      <c r="A98" s="6" t="s">
        <v>134</v>
      </c>
      <c r="B98" s="5">
        <v>93</v>
      </c>
      <c r="C98" s="71">
        <f t="shared" si="10"/>
        <v>0</v>
      </c>
      <c r="D98" s="71">
        <f t="shared" si="11"/>
        <v>0</v>
      </c>
      <c r="E98" s="71">
        <f t="shared" si="12"/>
        <v>0</v>
      </c>
      <c r="F98" s="71">
        <f t="shared" si="13"/>
        <v>0</v>
      </c>
      <c r="G98" s="71">
        <f t="shared" si="14"/>
        <v>0</v>
      </c>
      <c r="H98" s="71">
        <f t="shared" si="15"/>
        <v>0</v>
      </c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N98" s="48">
        <f>'Раздел IV'!E100</f>
        <v>0</v>
      </c>
    </row>
    <row r="99" spans="1:40" ht="18.899999999999999" customHeight="1" x14ac:dyDescent="0.25">
      <c r="A99" s="6" t="s">
        <v>135</v>
      </c>
      <c r="B99" s="5">
        <v>94</v>
      </c>
      <c r="C99" s="71">
        <f t="shared" si="10"/>
        <v>0</v>
      </c>
      <c r="D99" s="71">
        <f t="shared" si="11"/>
        <v>0</v>
      </c>
      <c r="E99" s="71">
        <f t="shared" si="12"/>
        <v>0</v>
      </c>
      <c r="F99" s="71">
        <f t="shared" si="13"/>
        <v>0</v>
      </c>
      <c r="G99" s="71">
        <f t="shared" si="14"/>
        <v>0</v>
      </c>
      <c r="H99" s="71">
        <f t="shared" si="15"/>
        <v>0</v>
      </c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N99" s="48">
        <f>'Раздел IV'!E101</f>
        <v>0</v>
      </c>
    </row>
    <row r="100" spans="1:40" ht="26.25" customHeight="1" x14ac:dyDescent="0.25">
      <c r="A100" s="7" t="s">
        <v>263</v>
      </c>
      <c r="B100" s="8">
        <v>95</v>
      </c>
      <c r="C100" s="71">
        <f t="shared" si="10"/>
        <v>0</v>
      </c>
      <c r="D100" s="71">
        <f t="shared" si="11"/>
        <v>0</v>
      </c>
      <c r="E100" s="71">
        <f t="shared" si="12"/>
        <v>0</v>
      </c>
      <c r="F100" s="71">
        <f t="shared" si="13"/>
        <v>0</v>
      </c>
      <c r="G100" s="71">
        <f t="shared" si="14"/>
        <v>0</v>
      </c>
      <c r="H100" s="71">
        <f t="shared" si="15"/>
        <v>0</v>
      </c>
      <c r="I100" s="71">
        <f>SUM(I101:I123)</f>
        <v>0</v>
      </c>
      <c r="J100" s="71">
        <f t="shared" ref="J100:AL100" si="16">SUM(J101:J123)</f>
        <v>0</v>
      </c>
      <c r="K100" s="71">
        <f t="shared" si="16"/>
        <v>0</v>
      </c>
      <c r="L100" s="71">
        <f t="shared" si="16"/>
        <v>0</v>
      </c>
      <c r="M100" s="71">
        <f t="shared" si="16"/>
        <v>0</v>
      </c>
      <c r="N100" s="71">
        <f t="shared" si="16"/>
        <v>0</v>
      </c>
      <c r="O100" s="71">
        <f t="shared" si="16"/>
        <v>0</v>
      </c>
      <c r="P100" s="71">
        <f t="shared" si="16"/>
        <v>0</v>
      </c>
      <c r="Q100" s="71">
        <f t="shared" si="16"/>
        <v>0</v>
      </c>
      <c r="R100" s="71">
        <f t="shared" si="16"/>
        <v>0</v>
      </c>
      <c r="S100" s="71">
        <f t="shared" si="16"/>
        <v>0</v>
      </c>
      <c r="T100" s="71">
        <f t="shared" si="16"/>
        <v>0</v>
      </c>
      <c r="U100" s="71">
        <f t="shared" si="16"/>
        <v>0</v>
      </c>
      <c r="V100" s="71">
        <f t="shared" si="16"/>
        <v>0</v>
      </c>
      <c r="W100" s="71">
        <f t="shared" si="16"/>
        <v>0</v>
      </c>
      <c r="X100" s="71">
        <f t="shared" si="16"/>
        <v>0</v>
      </c>
      <c r="Y100" s="71">
        <f t="shared" si="16"/>
        <v>0</v>
      </c>
      <c r="Z100" s="71">
        <f t="shared" si="16"/>
        <v>0</v>
      </c>
      <c r="AA100" s="71">
        <f t="shared" si="16"/>
        <v>0</v>
      </c>
      <c r="AB100" s="71">
        <f t="shared" si="16"/>
        <v>0</v>
      </c>
      <c r="AC100" s="71">
        <f t="shared" si="16"/>
        <v>0</v>
      </c>
      <c r="AD100" s="71">
        <f t="shared" si="16"/>
        <v>0</v>
      </c>
      <c r="AE100" s="71">
        <f t="shared" si="16"/>
        <v>0</v>
      </c>
      <c r="AF100" s="71">
        <f t="shared" si="16"/>
        <v>0</v>
      </c>
      <c r="AG100" s="71">
        <f t="shared" si="16"/>
        <v>0</v>
      </c>
      <c r="AH100" s="71">
        <f t="shared" si="16"/>
        <v>0</v>
      </c>
      <c r="AI100" s="71">
        <f t="shared" si="16"/>
        <v>0</v>
      </c>
      <c r="AJ100" s="71">
        <f t="shared" si="16"/>
        <v>0</v>
      </c>
      <c r="AK100" s="71">
        <f t="shared" si="16"/>
        <v>0</v>
      </c>
      <c r="AL100" s="71">
        <f t="shared" si="16"/>
        <v>0</v>
      </c>
      <c r="AN100" s="48">
        <f>'Раздел IV'!E102</f>
        <v>0</v>
      </c>
    </row>
    <row r="101" spans="1:40" ht="26.25" customHeight="1" x14ac:dyDescent="0.25">
      <c r="A101" s="4" t="s">
        <v>108</v>
      </c>
      <c r="B101" s="5">
        <v>96</v>
      </c>
      <c r="C101" s="71">
        <f t="shared" si="10"/>
        <v>0</v>
      </c>
      <c r="D101" s="71">
        <f t="shared" si="11"/>
        <v>0</v>
      </c>
      <c r="E101" s="71">
        <f t="shared" si="12"/>
        <v>0</v>
      </c>
      <c r="F101" s="71">
        <f t="shared" si="13"/>
        <v>0</v>
      </c>
      <c r="G101" s="71">
        <f t="shared" si="14"/>
        <v>0</v>
      </c>
      <c r="H101" s="71">
        <f t="shared" si="15"/>
        <v>0</v>
      </c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N101" s="48">
        <f>'Раздел IV'!E103</f>
        <v>0</v>
      </c>
    </row>
    <row r="102" spans="1:40" ht="18.899999999999999" customHeight="1" x14ac:dyDescent="0.25">
      <c r="A102" s="6" t="s">
        <v>148</v>
      </c>
      <c r="B102" s="5">
        <v>97</v>
      </c>
      <c r="C102" s="71">
        <f t="shared" si="10"/>
        <v>0</v>
      </c>
      <c r="D102" s="71">
        <f t="shared" si="11"/>
        <v>0</v>
      </c>
      <c r="E102" s="71">
        <f t="shared" si="12"/>
        <v>0</v>
      </c>
      <c r="F102" s="71">
        <f t="shared" si="13"/>
        <v>0</v>
      </c>
      <c r="G102" s="71">
        <f t="shared" si="14"/>
        <v>0</v>
      </c>
      <c r="H102" s="71">
        <f t="shared" si="15"/>
        <v>0</v>
      </c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N102" s="48">
        <f>'Раздел IV'!E104</f>
        <v>0</v>
      </c>
    </row>
    <row r="103" spans="1:40" ht="18.899999999999999" customHeight="1" x14ac:dyDescent="0.25">
      <c r="A103" s="6" t="s">
        <v>165</v>
      </c>
      <c r="B103" s="5">
        <v>98</v>
      </c>
      <c r="C103" s="71">
        <f t="shared" si="10"/>
        <v>0</v>
      </c>
      <c r="D103" s="71">
        <f t="shared" si="11"/>
        <v>0</v>
      </c>
      <c r="E103" s="71">
        <f t="shared" si="12"/>
        <v>0</v>
      </c>
      <c r="F103" s="71">
        <f t="shared" si="13"/>
        <v>0</v>
      </c>
      <c r="G103" s="71">
        <f t="shared" si="14"/>
        <v>0</v>
      </c>
      <c r="H103" s="71">
        <f t="shared" si="15"/>
        <v>0</v>
      </c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N103" s="48">
        <f>'Раздел IV'!E105</f>
        <v>0</v>
      </c>
    </row>
    <row r="104" spans="1:40" ht="18.899999999999999" customHeight="1" x14ac:dyDescent="0.25">
      <c r="A104" s="6" t="s">
        <v>111</v>
      </c>
      <c r="B104" s="5">
        <v>99</v>
      </c>
      <c r="C104" s="71">
        <f t="shared" si="10"/>
        <v>0</v>
      </c>
      <c r="D104" s="71">
        <f t="shared" si="11"/>
        <v>0</v>
      </c>
      <c r="E104" s="71">
        <f t="shared" si="12"/>
        <v>0</v>
      </c>
      <c r="F104" s="71">
        <f t="shared" si="13"/>
        <v>0</v>
      </c>
      <c r="G104" s="71">
        <f t="shared" si="14"/>
        <v>0</v>
      </c>
      <c r="H104" s="71">
        <f t="shared" si="15"/>
        <v>0</v>
      </c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N104" s="48">
        <f>'Раздел IV'!E106</f>
        <v>0</v>
      </c>
    </row>
    <row r="105" spans="1:40" ht="18.899999999999999" customHeight="1" x14ac:dyDescent="0.25">
      <c r="A105" s="6" t="s">
        <v>166</v>
      </c>
      <c r="B105" s="5">
        <v>100</v>
      </c>
      <c r="C105" s="71">
        <f t="shared" si="10"/>
        <v>0</v>
      </c>
      <c r="D105" s="71">
        <f t="shared" si="11"/>
        <v>0</v>
      </c>
      <c r="E105" s="71">
        <f t="shared" si="12"/>
        <v>0</v>
      </c>
      <c r="F105" s="71">
        <f t="shared" si="13"/>
        <v>0</v>
      </c>
      <c r="G105" s="71">
        <f t="shared" si="14"/>
        <v>0</v>
      </c>
      <c r="H105" s="71">
        <f t="shared" si="15"/>
        <v>0</v>
      </c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N105" s="48">
        <f>'Раздел IV'!E107</f>
        <v>0</v>
      </c>
    </row>
    <row r="106" spans="1:40" ht="18.899999999999999" customHeight="1" x14ac:dyDescent="0.25">
      <c r="A106" s="6" t="s">
        <v>167</v>
      </c>
      <c r="B106" s="5">
        <v>101</v>
      </c>
      <c r="C106" s="71">
        <f t="shared" si="10"/>
        <v>0</v>
      </c>
      <c r="D106" s="71">
        <f t="shared" si="11"/>
        <v>0</v>
      </c>
      <c r="E106" s="71">
        <f t="shared" si="12"/>
        <v>0</v>
      </c>
      <c r="F106" s="71">
        <f t="shared" si="13"/>
        <v>0</v>
      </c>
      <c r="G106" s="71">
        <f t="shared" si="14"/>
        <v>0</v>
      </c>
      <c r="H106" s="71">
        <f t="shared" si="15"/>
        <v>0</v>
      </c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N106" s="48">
        <f>'Раздел IV'!E108</f>
        <v>0</v>
      </c>
    </row>
    <row r="107" spans="1:40" ht="18.899999999999999" customHeight="1" x14ac:dyDescent="0.25">
      <c r="A107" s="6" t="s">
        <v>168</v>
      </c>
      <c r="B107" s="5">
        <v>102</v>
      </c>
      <c r="C107" s="71">
        <f t="shared" si="10"/>
        <v>0</v>
      </c>
      <c r="D107" s="71">
        <f t="shared" si="11"/>
        <v>0</v>
      </c>
      <c r="E107" s="71">
        <f t="shared" si="12"/>
        <v>0</v>
      </c>
      <c r="F107" s="71">
        <f t="shared" si="13"/>
        <v>0</v>
      </c>
      <c r="G107" s="71">
        <f t="shared" si="14"/>
        <v>0</v>
      </c>
      <c r="H107" s="71">
        <f t="shared" si="15"/>
        <v>0</v>
      </c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N107" s="48">
        <f>'Раздел IV'!E109</f>
        <v>0</v>
      </c>
    </row>
    <row r="108" spans="1:40" ht="18.899999999999999" customHeight="1" x14ac:dyDescent="0.25">
      <c r="A108" s="6" t="s">
        <v>117</v>
      </c>
      <c r="B108" s="5">
        <v>103</v>
      </c>
      <c r="C108" s="71">
        <f t="shared" si="10"/>
        <v>0</v>
      </c>
      <c r="D108" s="71">
        <f t="shared" si="11"/>
        <v>0</v>
      </c>
      <c r="E108" s="71">
        <f t="shared" si="12"/>
        <v>0</v>
      </c>
      <c r="F108" s="71">
        <f t="shared" si="13"/>
        <v>0</v>
      </c>
      <c r="G108" s="71">
        <f t="shared" si="14"/>
        <v>0</v>
      </c>
      <c r="H108" s="71">
        <f t="shared" si="15"/>
        <v>0</v>
      </c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N108" s="48">
        <f>'Раздел IV'!E110</f>
        <v>0</v>
      </c>
    </row>
    <row r="109" spans="1:40" ht="18.899999999999999" customHeight="1" x14ac:dyDescent="0.25">
      <c r="A109" s="6" t="s">
        <v>119</v>
      </c>
      <c r="B109" s="5">
        <v>104</v>
      </c>
      <c r="C109" s="71">
        <f t="shared" si="10"/>
        <v>0</v>
      </c>
      <c r="D109" s="71">
        <f t="shared" si="11"/>
        <v>0</v>
      </c>
      <c r="E109" s="71">
        <f t="shared" si="12"/>
        <v>0</v>
      </c>
      <c r="F109" s="71">
        <f t="shared" si="13"/>
        <v>0</v>
      </c>
      <c r="G109" s="71">
        <f t="shared" si="14"/>
        <v>0</v>
      </c>
      <c r="H109" s="71">
        <f t="shared" si="15"/>
        <v>0</v>
      </c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N109" s="48">
        <f>'Раздел IV'!E111</f>
        <v>0</v>
      </c>
    </row>
    <row r="110" spans="1:40" ht="18.899999999999999" customHeight="1" x14ac:dyDescent="0.25">
      <c r="A110" s="6" t="s">
        <v>121</v>
      </c>
      <c r="B110" s="5">
        <v>105</v>
      </c>
      <c r="C110" s="71">
        <f t="shared" si="10"/>
        <v>0</v>
      </c>
      <c r="D110" s="71">
        <f t="shared" si="11"/>
        <v>0</v>
      </c>
      <c r="E110" s="71">
        <f t="shared" si="12"/>
        <v>0</v>
      </c>
      <c r="F110" s="71">
        <f t="shared" si="13"/>
        <v>0</v>
      </c>
      <c r="G110" s="71">
        <f t="shared" si="14"/>
        <v>0</v>
      </c>
      <c r="H110" s="71">
        <f t="shared" si="15"/>
        <v>0</v>
      </c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N110" s="48">
        <f>'Раздел IV'!E112</f>
        <v>0</v>
      </c>
    </row>
    <row r="111" spans="1:40" ht="18.899999999999999" customHeight="1" x14ac:dyDescent="0.25">
      <c r="A111" s="6" t="s">
        <v>122</v>
      </c>
      <c r="B111" s="5">
        <v>106</v>
      </c>
      <c r="C111" s="71">
        <f t="shared" si="10"/>
        <v>0</v>
      </c>
      <c r="D111" s="71">
        <f t="shared" si="11"/>
        <v>0</v>
      </c>
      <c r="E111" s="71">
        <f t="shared" si="12"/>
        <v>0</v>
      </c>
      <c r="F111" s="71">
        <f t="shared" si="13"/>
        <v>0</v>
      </c>
      <c r="G111" s="71">
        <f t="shared" si="14"/>
        <v>0</v>
      </c>
      <c r="H111" s="71">
        <f t="shared" si="15"/>
        <v>0</v>
      </c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N111" s="48">
        <f>'Раздел IV'!E113</f>
        <v>0</v>
      </c>
    </row>
    <row r="112" spans="1:40" ht="18.899999999999999" customHeight="1" x14ac:dyDescent="0.25">
      <c r="A112" s="6" t="s">
        <v>123</v>
      </c>
      <c r="B112" s="5">
        <v>107</v>
      </c>
      <c r="C112" s="71">
        <f t="shared" si="10"/>
        <v>0</v>
      </c>
      <c r="D112" s="71">
        <f t="shared" si="11"/>
        <v>0</v>
      </c>
      <c r="E112" s="71">
        <f t="shared" si="12"/>
        <v>0</v>
      </c>
      <c r="F112" s="71">
        <f t="shared" si="13"/>
        <v>0</v>
      </c>
      <c r="G112" s="71">
        <f t="shared" si="14"/>
        <v>0</v>
      </c>
      <c r="H112" s="71">
        <f t="shared" si="15"/>
        <v>0</v>
      </c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L112" s="70"/>
      <c r="AN112" s="48">
        <f>'Раздел IV'!E114</f>
        <v>0</v>
      </c>
    </row>
    <row r="113" spans="1:40" ht="18.899999999999999" customHeight="1" x14ac:dyDescent="0.25">
      <c r="A113" s="6" t="s">
        <v>156</v>
      </c>
      <c r="B113" s="5">
        <v>108</v>
      </c>
      <c r="C113" s="71">
        <f t="shared" si="10"/>
        <v>0</v>
      </c>
      <c r="D113" s="71">
        <f t="shared" si="11"/>
        <v>0</v>
      </c>
      <c r="E113" s="71">
        <f t="shared" si="12"/>
        <v>0</v>
      </c>
      <c r="F113" s="71">
        <f t="shared" si="13"/>
        <v>0</v>
      </c>
      <c r="G113" s="71">
        <f t="shared" si="14"/>
        <v>0</v>
      </c>
      <c r="H113" s="71">
        <f t="shared" si="15"/>
        <v>0</v>
      </c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  <c r="AN113" s="48">
        <f>'Раздел IV'!E115</f>
        <v>0</v>
      </c>
    </row>
    <row r="114" spans="1:40" ht="18.899999999999999" customHeight="1" x14ac:dyDescent="0.25">
      <c r="A114" s="6" t="s">
        <v>124</v>
      </c>
      <c r="B114" s="5">
        <v>109</v>
      </c>
      <c r="C114" s="71">
        <f t="shared" si="10"/>
        <v>0</v>
      </c>
      <c r="D114" s="71">
        <f t="shared" si="11"/>
        <v>0</v>
      </c>
      <c r="E114" s="71">
        <f t="shared" si="12"/>
        <v>0</v>
      </c>
      <c r="F114" s="71">
        <f t="shared" si="13"/>
        <v>0</v>
      </c>
      <c r="G114" s="71">
        <f t="shared" si="14"/>
        <v>0</v>
      </c>
      <c r="H114" s="71">
        <f t="shared" si="15"/>
        <v>0</v>
      </c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N114" s="48">
        <f>'Раздел IV'!E116</f>
        <v>0</v>
      </c>
    </row>
    <row r="115" spans="1:40" ht="18.899999999999999" customHeight="1" x14ac:dyDescent="0.25">
      <c r="A115" s="6" t="s">
        <v>125</v>
      </c>
      <c r="B115" s="5">
        <v>110</v>
      </c>
      <c r="C115" s="71">
        <f t="shared" si="10"/>
        <v>0</v>
      </c>
      <c r="D115" s="71">
        <f t="shared" si="11"/>
        <v>0</v>
      </c>
      <c r="E115" s="71">
        <f t="shared" si="12"/>
        <v>0</v>
      </c>
      <c r="F115" s="71">
        <f t="shared" si="13"/>
        <v>0</v>
      </c>
      <c r="G115" s="71">
        <f t="shared" si="14"/>
        <v>0</v>
      </c>
      <c r="H115" s="71">
        <f t="shared" si="15"/>
        <v>0</v>
      </c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  <c r="AL115" s="70"/>
      <c r="AN115" s="48">
        <f>'Раздел IV'!E117</f>
        <v>0</v>
      </c>
    </row>
    <row r="116" spans="1:40" ht="18.899999999999999" customHeight="1" x14ac:dyDescent="0.25">
      <c r="A116" s="6" t="s">
        <v>126</v>
      </c>
      <c r="B116" s="5">
        <v>111</v>
      </c>
      <c r="C116" s="71">
        <f t="shared" si="10"/>
        <v>0</v>
      </c>
      <c r="D116" s="71">
        <f t="shared" si="11"/>
        <v>0</v>
      </c>
      <c r="E116" s="71">
        <f t="shared" si="12"/>
        <v>0</v>
      </c>
      <c r="F116" s="71">
        <f t="shared" si="13"/>
        <v>0</v>
      </c>
      <c r="G116" s="71">
        <f t="shared" si="14"/>
        <v>0</v>
      </c>
      <c r="H116" s="71">
        <f t="shared" si="15"/>
        <v>0</v>
      </c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  <c r="AN116" s="48">
        <f>'Раздел IV'!E118</f>
        <v>0</v>
      </c>
    </row>
    <row r="117" spans="1:40" ht="18.899999999999999" customHeight="1" x14ac:dyDescent="0.25">
      <c r="A117" s="6" t="s">
        <v>169</v>
      </c>
      <c r="B117" s="5">
        <v>112</v>
      </c>
      <c r="C117" s="71">
        <f t="shared" si="10"/>
        <v>0</v>
      </c>
      <c r="D117" s="71">
        <f t="shared" si="11"/>
        <v>0</v>
      </c>
      <c r="E117" s="71">
        <f t="shared" si="12"/>
        <v>0</v>
      </c>
      <c r="F117" s="71">
        <f t="shared" si="13"/>
        <v>0</v>
      </c>
      <c r="G117" s="71">
        <f t="shared" si="14"/>
        <v>0</v>
      </c>
      <c r="H117" s="71">
        <f t="shared" si="15"/>
        <v>0</v>
      </c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N117" s="48">
        <f>'Раздел IV'!E119</f>
        <v>0</v>
      </c>
    </row>
    <row r="118" spans="1:40" ht="18.899999999999999" customHeight="1" x14ac:dyDescent="0.25">
      <c r="A118" s="6" t="s">
        <v>170</v>
      </c>
      <c r="B118" s="5">
        <v>113</v>
      </c>
      <c r="C118" s="71">
        <f t="shared" si="10"/>
        <v>0</v>
      </c>
      <c r="D118" s="71">
        <f t="shared" si="11"/>
        <v>0</v>
      </c>
      <c r="E118" s="71">
        <f t="shared" si="12"/>
        <v>0</v>
      </c>
      <c r="F118" s="71">
        <f t="shared" si="13"/>
        <v>0</v>
      </c>
      <c r="G118" s="71">
        <f t="shared" si="14"/>
        <v>0</v>
      </c>
      <c r="H118" s="71">
        <f t="shared" si="15"/>
        <v>0</v>
      </c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0"/>
      <c r="AI118" s="70"/>
      <c r="AJ118" s="70"/>
      <c r="AK118" s="70"/>
      <c r="AL118" s="70"/>
      <c r="AN118" s="48">
        <f>'Раздел IV'!E120</f>
        <v>0</v>
      </c>
    </row>
    <row r="119" spans="1:40" ht="18.899999999999999" customHeight="1" x14ac:dyDescent="0.25">
      <c r="A119" s="6" t="s">
        <v>171</v>
      </c>
      <c r="B119" s="5">
        <v>114</v>
      </c>
      <c r="C119" s="71">
        <f t="shared" si="10"/>
        <v>0</v>
      </c>
      <c r="D119" s="71">
        <f t="shared" si="11"/>
        <v>0</v>
      </c>
      <c r="E119" s="71">
        <f t="shared" si="12"/>
        <v>0</v>
      </c>
      <c r="F119" s="71">
        <f t="shared" si="13"/>
        <v>0</v>
      </c>
      <c r="G119" s="71">
        <f t="shared" si="14"/>
        <v>0</v>
      </c>
      <c r="H119" s="71">
        <f t="shared" si="15"/>
        <v>0</v>
      </c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  <c r="AI119" s="70"/>
      <c r="AJ119" s="70"/>
      <c r="AK119" s="70"/>
      <c r="AL119" s="70"/>
      <c r="AN119" s="48">
        <f>'Раздел IV'!E121</f>
        <v>0</v>
      </c>
    </row>
    <row r="120" spans="1:40" ht="18.899999999999999" customHeight="1" x14ac:dyDescent="0.25">
      <c r="A120" s="6" t="s">
        <v>172</v>
      </c>
      <c r="B120" s="5">
        <v>115</v>
      </c>
      <c r="C120" s="71">
        <f t="shared" si="10"/>
        <v>0</v>
      </c>
      <c r="D120" s="71">
        <f t="shared" si="11"/>
        <v>0</v>
      </c>
      <c r="E120" s="71">
        <f t="shared" si="12"/>
        <v>0</v>
      </c>
      <c r="F120" s="71">
        <f t="shared" si="13"/>
        <v>0</v>
      </c>
      <c r="G120" s="71">
        <f t="shared" si="14"/>
        <v>0</v>
      </c>
      <c r="H120" s="71">
        <f t="shared" si="15"/>
        <v>0</v>
      </c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  <c r="AL120" s="70"/>
      <c r="AN120" s="48">
        <f>'Раздел IV'!E122</f>
        <v>0</v>
      </c>
    </row>
    <row r="121" spans="1:40" ht="18.899999999999999" customHeight="1" x14ac:dyDescent="0.25">
      <c r="A121" s="6" t="s">
        <v>173</v>
      </c>
      <c r="B121" s="5">
        <v>116</v>
      </c>
      <c r="C121" s="71">
        <f t="shared" si="10"/>
        <v>0</v>
      </c>
      <c r="D121" s="71">
        <f t="shared" si="11"/>
        <v>0</v>
      </c>
      <c r="E121" s="71">
        <f t="shared" si="12"/>
        <v>0</v>
      </c>
      <c r="F121" s="71">
        <f t="shared" si="13"/>
        <v>0</v>
      </c>
      <c r="G121" s="71">
        <f t="shared" si="14"/>
        <v>0</v>
      </c>
      <c r="H121" s="71">
        <f t="shared" si="15"/>
        <v>0</v>
      </c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N121" s="48">
        <f>'Раздел IV'!E123</f>
        <v>0</v>
      </c>
    </row>
    <row r="122" spans="1:40" ht="18.899999999999999" customHeight="1" x14ac:dyDescent="0.25">
      <c r="A122" s="6" t="s">
        <v>134</v>
      </c>
      <c r="B122" s="5">
        <v>117</v>
      </c>
      <c r="C122" s="71">
        <f t="shared" si="10"/>
        <v>0</v>
      </c>
      <c r="D122" s="71">
        <f t="shared" si="11"/>
        <v>0</v>
      </c>
      <c r="E122" s="71">
        <f t="shared" si="12"/>
        <v>0</v>
      </c>
      <c r="F122" s="71">
        <f t="shared" si="13"/>
        <v>0</v>
      </c>
      <c r="G122" s="71">
        <f t="shared" si="14"/>
        <v>0</v>
      </c>
      <c r="H122" s="71">
        <f t="shared" si="15"/>
        <v>0</v>
      </c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AL122" s="70"/>
      <c r="AN122" s="48">
        <f>'Раздел IV'!E124</f>
        <v>0</v>
      </c>
    </row>
    <row r="123" spans="1:40" ht="18.899999999999999" customHeight="1" x14ac:dyDescent="0.25">
      <c r="A123" s="6" t="s">
        <v>135</v>
      </c>
      <c r="B123" s="5">
        <v>118</v>
      </c>
      <c r="C123" s="71">
        <f t="shared" si="10"/>
        <v>0</v>
      </c>
      <c r="D123" s="71">
        <f t="shared" si="11"/>
        <v>0</v>
      </c>
      <c r="E123" s="71">
        <f t="shared" si="12"/>
        <v>0</v>
      </c>
      <c r="F123" s="71">
        <f t="shared" si="13"/>
        <v>0</v>
      </c>
      <c r="G123" s="71">
        <f t="shared" si="14"/>
        <v>0</v>
      </c>
      <c r="H123" s="71">
        <f t="shared" si="15"/>
        <v>0</v>
      </c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  <c r="AI123" s="70"/>
      <c r="AJ123" s="70"/>
      <c r="AK123" s="70"/>
      <c r="AL123" s="70"/>
      <c r="AN123" s="48">
        <f>'Раздел IV'!E125</f>
        <v>0</v>
      </c>
    </row>
    <row r="124" spans="1:40" ht="26.25" customHeight="1" x14ac:dyDescent="0.25">
      <c r="A124" s="7" t="s">
        <v>262</v>
      </c>
      <c r="B124" s="8">
        <v>119</v>
      </c>
      <c r="C124" s="71">
        <f t="shared" si="10"/>
        <v>0</v>
      </c>
      <c r="D124" s="71">
        <f t="shared" si="11"/>
        <v>0</v>
      </c>
      <c r="E124" s="71">
        <f t="shared" si="12"/>
        <v>0</v>
      </c>
      <c r="F124" s="71">
        <f t="shared" si="13"/>
        <v>0</v>
      </c>
      <c r="G124" s="71">
        <f t="shared" si="14"/>
        <v>0</v>
      </c>
      <c r="H124" s="71">
        <f t="shared" si="15"/>
        <v>0</v>
      </c>
      <c r="I124" s="71">
        <f>SUM(I125)</f>
        <v>0</v>
      </c>
      <c r="J124" s="71">
        <f t="shared" ref="J124:AK124" si="17">SUM(J125)</f>
        <v>0</v>
      </c>
      <c r="K124" s="71">
        <f t="shared" si="17"/>
        <v>0</v>
      </c>
      <c r="L124" s="71">
        <f t="shared" si="17"/>
        <v>0</v>
      </c>
      <c r="M124" s="71">
        <f t="shared" si="17"/>
        <v>0</v>
      </c>
      <c r="N124" s="71">
        <f t="shared" si="17"/>
        <v>0</v>
      </c>
      <c r="O124" s="71">
        <f t="shared" si="17"/>
        <v>0</v>
      </c>
      <c r="P124" s="71">
        <f t="shared" si="17"/>
        <v>0</v>
      </c>
      <c r="Q124" s="71">
        <f t="shared" si="17"/>
        <v>0</v>
      </c>
      <c r="R124" s="71">
        <f t="shared" si="17"/>
        <v>0</v>
      </c>
      <c r="S124" s="71">
        <f t="shared" si="17"/>
        <v>0</v>
      </c>
      <c r="T124" s="71">
        <f t="shared" si="17"/>
        <v>0</v>
      </c>
      <c r="U124" s="71">
        <f t="shared" si="17"/>
        <v>0</v>
      </c>
      <c r="V124" s="71">
        <f t="shared" si="17"/>
        <v>0</v>
      </c>
      <c r="W124" s="71">
        <f t="shared" si="17"/>
        <v>0</v>
      </c>
      <c r="X124" s="71">
        <f t="shared" si="17"/>
        <v>0</v>
      </c>
      <c r="Y124" s="71">
        <f t="shared" si="17"/>
        <v>0</v>
      </c>
      <c r="Z124" s="71">
        <f t="shared" si="17"/>
        <v>0</v>
      </c>
      <c r="AA124" s="71">
        <f t="shared" si="17"/>
        <v>0</v>
      </c>
      <c r="AB124" s="71">
        <f t="shared" si="17"/>
        <v>0</v>
      </c>
      <c r="AC124" s="71">
        <f t="shared" si="17"/>
        <v>0</v>
      </c>
      <c r="AD124" s="71">
        <f t="shared" si="17"/>
        <v>0</v>
      </c>
      <c r="AE124" s="71">
        <f t="shared" si="17"/>
        <v>0</v>
      </c>
      <c r="AF124" s="71">
        <f t="shared" si="17"/>
        <v>0</v>
      </c>
      <c r="AG124" s="71">
        <f t="shared" si="17"/>
        <v>0</v>
      </c>
      <c r="AH124" s="71">
        <f t="shared" si="17"/>
        <v>0</v>
      </c>
      <c r="AI124" s="71">
        <f t="shared" si="17"/>
        <v>0</v>
      </c>
      <c r="AJ124" s="71">
        <f t="shared" si="17"/>
        <v>0</v>
      </c>
      <c r="AK124" s="71">
        <f t="shared" si="17"/>
        <v>0</v>
      </c>
      <c r="AL124" s="71">
        <f>SUM(AL125)</f>
        <v>0</v>
      </c>
      <c r="AN124" s="48">
        <f>'Раздел IV'!E126</f>
        <v>0</v>
      </c>
    </row>
    <row r="125" spans="1:40" s="21" customFormat="1" ht="26.25" customHeight="1" x14ac:dyDescent="0.25">
      <c r="A125" s="20" t="s">
        <v>292</v>
      </c>
      <c r="B125" s="14">
        <v>120</v>
      </c>
      <c r="C125" s="71">
        <f t="shared" si="10"/>
        <v>0</v>
      </c>
      <c r="D125" s="71">
        <f t="shared" si="11"/>
        <v>0</v>
      </c>
      <c r="E125" s="71">
        <f t="shared" si="12"/>
        <v>0</v>
      </c>
      <c r="F125" s="71">
        <f t="shared" si="13"/>
        <v>0</v>
      </c>
      <c r="G125" s="71">
        <f t="shared" si="14"/>
        <v>0</v>
      </c>
      <c r="H125" s="71">
        <f t="shared" si="15"/>
        <v>0</v>
      </c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N125" s="48">
        <f>'Раздел IV'!E127</f>
        <v>0</v>
      </c>
    </row>
    <row r="126" spans="1:40" ht="26.25" customHeight="1" x14ac:dyDescent="0.25">
      <c r="A126" s="7" t="s">
        <v>261</v>
      </c>
      <c r="B126" s="8">
        <v>121</v>
      </c>
      <c r="C126" s="71">
        <f t="shared" si="10"/>
        <v>0</v>
      </c>
      <c r="D126" s="71">
        <f t="shared" si="11"/>
        <v>0</v>
      </c>
      <c r="E126" s="71">
        <f t="shared" si="12"/>
        <v>0</v>
      </c>
      <c r="F126" s="71">
        <f t="shared" si="13"/>
        <v>0</v>
      </c>
      <c r="G126" s="71">
        <f t="shared" si="14"/>
        <v>0</v>
      </c>
      <c r="H126" s="71">
        <f t="shared" si="15"/>
        <v>0</v>
      </c>
      <c r="I126" s="71">
        <f>SUM(I127:I134)</f>
        <v>0</v>
      </c>
      <c r="J126" s="71">
        <f t="shared" ref="J126:AL126" si="18">SUM(J127:J134)</f>
        <v>0</v>
      </c>
      <c r="K126" s="71">
        <f t="shared" si="18"/>
        <v>0</v>
      </c>
      <c r="L126" s="71">
        <f t="shared" si="18"/>
        <v>0</v>
      </c>
      <c r="M126" s="71">
        <f t="shared" si="18"/>
        <v>0</v>
      </c>
      <c r="N126" s="71">
        <f t="shared" si="18"/>
        <v>0</v>
      </c>
      <c r="O126" s="71">
        <f t="shared" si="18"/>
        <v>0</v>
      </c>
      <c r="P126" s="71">
        <f t="shared" si="18"/>
        <v>0</v>
      </c>
      <c r="Q126" s="71">
        <f t="shared" si="18"/>
        <v>0</v>
      </c>
      <c r="R126" s="71">
        <f t="shared" si="18"/>
        <v>0</v>
      </c>
      <c r="S126" s="71">
        <f t="shared" si="18"/>
        <v>0</v>
      </c>
      <c r="T126" s="71">
        <f t="shared" si="18"/>
        <v>0</v>
      </c>
      <c r="U126" s="71">
        <f t="shared" si="18"/>
        <v>0</v>
      </c>
      <c r="V126" s="71">
        <f t="shared" si="18"/>
        <v>0</v>
      </c>
      <c r="W126" s="71">
        <f t="shared" si="18"/>
        <v>0</v>
      </c>
      <c r="X126" s="71">
        <f t="shared" si="18"/>
        <v>0</v>
      </c>
      <c r="Y126" s="71">
        <f t="shared" si="18"/>
        <v>0</v>
      </c>
      <c r="Z126" s="71">
        <f t="shared" si="18"/>
        <v>0</v>
      </c>
      <c r="AA126" s="71">
        <f t="shared" si="18"/>
        <v>0</v>
      </c>
      <c r="AB126" s="71">
        <f t="shared" si="18"/>
        <v>0</v>
      </c>
      <c r="AC126" s="71">
        <f t="shared" si="18"/>
        <v>0</v>
      </c>
      <c r="AD126" s="71">
        <f t="shared" si="18"/>
        <v>0</v>
      </c>
      <c r="AE126" s="71">
        <f t="shared" si="18"/>
        <v>0</v>
      </c>
      <c r="AF126" s="71">
        <f t="shared" si="18"/>
        <v>0</v>
      </c>
      <c r="AG126" s="71">
        <f t="shared" si="18"/>
        <v>0</v>
      </c>
      <c r="AH126" s="71">
        <f t="shared" si="18"/>
        <v>0</v>
      </c>
      <c r="AI126" s="71">
        <f t="shared" si="18"/>
        <v>0</v>
      </c>
      <c r="AJ126" s="71">
        <f t="shared" si="18"/>
        <v>0</v>
      </c>
      <c r="AK126" s="71">
        <f t="shared" si="18"/>
        <v>0</v>
      </c>
      <c r="AL126" s="71">
        <f t="shared" si="18"/>
        <v>0</v>
      </c>
      <c r="AN126" s="48">
        <f>'Раздел IV'!E128</f>
        <v>0</v>
      </c>
    </row>
    <row r="127" spans="1:40" ht="26.25" customHeight="1" x14ac:dyDescent="0.25">
      <c r="A127" s="20" t="s">
        <v>248</v>
      </c>
      <c r="B127" s="14">
        <v>122</v>
      </c>
      <c r="C127" s="71">
        <f t="shared" si="10"/>
        <v>0</v>
      </c>
      <c r="D127" s="71">
        <f t="shared" si="11"/>
        <v>0</v>
      </c>
      <c r="E127" s="71">
        <f t="shared" si="12"/>
        <v>0</v>
      </c>
      <c r="F127" s="71">
        <f t="shared" si="13"/>
        <v>0</v>
      </c>
      <c r="G127" s="71">
        <f t="shared" si="14"/>
        <v>0</v>
      </c>
      <c r="H127" s="71">
        <f t="shared" si="15"/>
        <v>0</v>
      </c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N127" s="48">
        <f>'Раздел IV'!E129</f>
        <v>0</v>
      </c>
    </row>
    <row r="128" spans="1:40" ht="18.75" customHeight="1" x14ac:dyDescent="0.25">
      <c r="A128" s="20" t="s">
        <v>288</v>
      </c>
      <c r="B128" s="14">
        <v>123</v>
      </c>
      <c r="C128" s="71">
        <f t="shared" si="10"/>
        <v>0</v>
      </c>
      <c r="D128" s="71">
        <f t="shared" si="11"/>
        <v>0</v>
      </c>
      <c r="E128" s="71">
        <f t="shared" si="12"/>
        <v>0</v>
      </c>
      <c r="F128" s="71">
        <f t="shared" si="13"/>
        <v>0</v>
      </c>
      <c r="G128" s="71">
        <f t="shared" si="14"/>
        <v>0</v>
      </c>
      <c r="H128" s="71">
        <f t="shared" si="15"/>
        <v>0</v>
      </c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N128" s="48">
        <f>'Раздел IV'!E130</f>
        <v>0</v>
      </c>
    </row>
    <row r="129" spans="1:40" ht="18.899999999999999" customHeight="1" x14ac:dyDescent="0.25">
      <c r="A129" s="20" t="s">
        <v>249</v>
      </c>
      <c r="B129" s="14">
        <v>124</v>
      </c>
      <c r="C129" s="71">
        <f t="shared" si="10"/>
        <v>0</v>
      </c>
      <c r="D129" s="71">
        <f t="shared" si="11"/>
        <v>0</v>
      </c>
      <c r="E129" s="71">
        <f t="shared" si="12"/>
        <v>0</v>
      </c>
      <c r="F129" s="71">
        <f t="shared" si="13"/>
        <v>0</v>
      </c>
      <c r="G129" s="71">
        <f t="shared" si="14"/>
        <v>0</v>
      </c>
      <c r="H129" s="71">
        <f t="shared" si="15"/>
        <v>0</v>
      </c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N129" s="48">
        <f>'Раздел IV'!E131</f>
        <v>0</v>
      </c>
    </row>
    <row r="130" spans="1:40" ht="18.899999999999999" customHeight="1" x14ac:dyDescent="0.25">
      <c r="A130" s="20" t="s">
        <v>250</v>
      </c>
      <c r="B130" s="14">
        <v>125</v>
      </c>
      <c r="C130" s="71">
        <f t="shared" si="10"/>
        <v>0</v>
      </c>
      <c r="D130" s="71">
        <f t="shared" si="11"/>
        <v>0</v>
      </c>
      <c r="E130" s="71">
        <f t="shared" si="12"/>
        <v>0</v>
      </c>
      <c r="F130" s="71">
        <f t="shared" si="13"/>
        <v>0</v>
      </c>
      <c r="G130" s="71">
        <f t="shared" si="14"/>
        <v>0</v>
      </c>
      <c r="H130" s="71">
        <f t="shared" si="15"/>
        <v>0</v>
      </c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N130" s="48">
        <f>'Раздел IV'!E132</f>
        <v>0</v>
      </c>
    </row>
    <row r="131" spans="1:40" ht="18.899999999999999" customHeight="1" x14ac:dyDescent="0.25">
      <c r="A131" s="20" t="s">
        <v>251</v>
      </c>
      <c r="B131" s="14">
        <v>126</v>
      </c>
      <c r="C131" s="71">
        <f t="shared" si="10"/>
        <v>0</v>
      </c>
      <c r="D131" s="71">
        <f t="shared" si="11"/>
        <v>0</v>
      </c>
      <c r="E131" s="71">
        <f t="shared" si="12"/>
        <v>0</v>
      </c>
      <c r="F131" s="71">
        <f t="shared" si="13"/>
        <v>0</v>
      </c>
      <c r="G131" s="71">
        <f t="shared" si="14"/>
        <v>0</v>
      </c>
      <c r="H131" s="71">
        <f t="shared" si="15"/>
        <v>0</v>
      </c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N131" s="48">
        <f>'Раздел IV'!E133</f>
        <v>0</v>
      </c>
    </row>
    <row r="132" spans="1:40" ht="18.899999999999999" customHeight="1" x14ac:dyDescent="0.25">
      <c r="A132" s="20" t="s">
        <v>252</v>
      </c>
      <c r="B132" s="14">
        <v>127</v>
      </c>
      <c r="C132" s="71">
        <f t="shared" si="10"/>
        <v>0</v>
      </c>
      <c r="D132" s="71">
        <f t="shared" si="11"/>
        <v>0</v>
      </c>
      <c r="E132" s="71">
        <f t="shared" si="12"/>
        <v>0</v>
      </c>
      <c r="F132" s="71">
        <f t="shared" si="13"/>
        <v>0</v>
      </c>
      <c r="G132" s="71">
        <f t="shared" si="14"/>
        <v>0</v>
      </c>
      <c r="H132" s="71">
        <f t="shared" si="15"/>
        <v>0</v>
      </c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N132" s="48">
        <f>'Раздел IV'!E134</f>
        <v>0</v>
      </c>
    </row>
    <row r="133" spans="1:40" ht="18.899999999999999" customHeight="1" x14ac:dyDescent="0.25">
      <c r="A133" s="20" t="s">
        <v>253</v>
      </c>
      <c r="B133" s="14">
        <v>128</v>
      </c>
      <c r="C133" s="71">
        <f t="shared" si="10"/>
        <v>0</v>
      </c>
      <c r="D133" s="71">
        <f t="shared" si="11"/>
        <v>0</v>
      </c>
      <c r="E133" s="71">
        <f t="shared" si="12"/>
        <v>0</v>
      </c>
      <c r="F133" s="71">
        <f t="shared" si="13"/>
        <v>0</v>
      </c>
      <c r="G133" s="71">
        <f t="shared" si="14"/>
        <v>0</v>
      </c>
      <c r="H133" s="71">
        <f t="shared" si="15"/>
        <v>0</v>
      </c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N133" s="48">
        <f>'Раздел IV'!E135</f>
        <v>0</v>
      </c>
    </row>
    <row r="134" spans="1:40" ht="18.899999999999999" customHeight="1" x14ac:dyDescent="0.25">
      <c r="A134" s="20" t="s">
        <v>289</v>
      </c>
      <c r="B134" s="14">
        <v>129</v>
      </c>
      <c r="C134" s="71">
        <f t="shared" si="10"/>
        <v>0</v>
      </c>
      <c r="D134" s="71">
        <f t="shared" si="11"/>
        <v>0</v>
      </c>
      <c r="E134" s="71">
        <f t="shared" si="12"/>
        <v>0</v>
      </c>
      <c r="F134" s="71">
        <f t="shared" si="13"/>
        <v>0</v>
      </c>
      <c r="G134" s="71">
        <f t="shared" si="14"/>
        <v>0</v>
      </c>
      <c r="H134" s="71">
        <f t="shared" si="15"/>
        <v>0</v>
      </c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N134" s="48">
        <f>'Раздел IV'!E136</f>
        <v>0</v>
      </c>
    </row>
    <row r="135" spans="1:40" ht="22.5" customHeight="1" x14ac:dyDescent="0.25">
      <c r="A135" s="13" t="s">
        <v>311</v>
      </c>
      <c r="B135" s="8">
        <v>130</v>
      </c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N135" s="48">
        <f>'Раздел IV'!E137</f>
        <v>0</v>
      </c>
    </row>
    <row r="136" spans="1:40" ht="26.25" customHeight="1" x14ac:dyDescent="0.25">
      <c r="A136" s="7" t="s">
        <v>313</v>
      </c>
      <c r="B136" s="8">
        <v>131</v>
      </c>
      <c r="C136" s="71">
        <f t="shared" ref="C136:C142" si="19">SUM(D136:F136)</f>
        <v>0</v>
      </c>
      <c r="D136" s="71">
        <f t="shared" ref="D136:D142" si="20">SUM(I136,N136,S136,X136,AC136,AH136)</f>
        <v>0</v>
      </c>
      <c r="E136" s="71">
        <f t="shared" ref="E136:E142" si="21">SUM(J136,O136,T136,Y136,AD136,AI136)</f>
        <v>0</v>
      </c>
      <c r="F136" s="71">
        <f t="shared" ref="F136:F142" si="22">SUM(K136,P136,U136,Z136,AE136,AJ136)</f>
        <v>0</v>
      </c>
      <c r="G136" s="71">
        <f t="shared" ref="G136:G142" si="23">SUM(L136,Q136,V136,AA136,AF136,AK136)</f>
        <v>0</v>
      </c>
      <c r="H136" s="71">
        <f t="shared" ref="H136:H142" si="24">SUM(M136,R136,W136,AB136,AG136,AL136)</f>
        <v>0</v>
      </c>
      <c r="I136" s="71">
        <f>SUM(I137:I138)</f>
        <v>0</v>
      </c>
      <c r="J136" s="71">
        <f t="shared" ref="J136:AL136" si="25">SUM(J137:J138)</f>
        <v>0</v>
      </c>
      <c r="K136" s="71">
        <f t="shared" si="25"/>
        <v>0</v>
      </c>
      <c r="L136" s="71">
        <f t="shared" si="25"/>
        <v>0</v>
      </c>
      <c r="M136" s="71">
        <f t="shared" si="25"/>
        <v>0</v>
      </c>
      <c r="N136" s="71">
        <f t="shared" si="25"/>
        <v>0</v>
      </c>
      <c r="O136" s="71">
        <f t="shared" si="25"/>
        <v>0</v>
      </c>
      <c r="P136" s="71">
        <f t="shared" si="25"/>
        <v>0</v>
      </c>
      <c r="Q136" s="71">
        <f t="shared" si="25"/>
        <v>0</v>
      </c>
      <c r="R136" s="71">
        <f t="shared" si="25"/>
        <v>0</v>
      </c>
      <c r="S136" s="71">
        <f t="shared" si="25"/>
        <v>0</v>
      </c>
      <c r="T136" s="71">
        <f t="shared" si="25"/>
        <v>0</v>
      </c>
      <c r="U136" s="71">
        <f t="shared" si="25"/>
        <v>0</v>
      </c>
      <c r="V136" s="71">
        <f t="shared" si="25"/>
        <v>0</v>
      </c>
      <c r="W136" s="71">
        <f t="shared" si="25"/>
        <v>0</v>
      </c>
      <c r="X136" s="71">
        <f t="shared" si="25"/>
        <v>0</v>
      </c>
      <c r="Y136" s="71">
        <f t="shared" si="25"/>
        <v>0</v>
      </c>
      <c r="Z136" s="71">
        <f t="shared" si="25"/>
        <v>0</v>
      </c>
      <c r="AA136" s="71">
        <f t="shared" si="25"/>
        <v>0</v>
      </c>
      <c r="AB136" s="71">
        <f t="shared" si="25"/>
        <v>0</v>
      </c>
      <c r="AC136" s="71">
        <f t="shared" si="25"/>
        <v>0</v>
      </c>
      <c r="AD136" s="71">
        <f t="shared" si="25"/>
        <v>0</v>
      </c>
      <c r="AE136" s="71">
        <f t="shared" si="25"/>
        <v>0</v>
      </c>
      <c r="AF136" s="71">
        <f t="shared" si="25"/>
        <v>0</v>
      </c>
      <c r="AG136" s="71">
        <f t="shared" si="25"/>
        <v>0</v>
      </c>
      <c r="AH136" s="71">
        <f t="shared" si="25"/>
        <v>0</v>
      </c>
      <c r="AI136" s="71">
        <f t="shared" si="25"/>
        <v>0</v>
      </c>
      <c r="AJ136" s="71">
        <f t="shared" si="25"/>
        <v>0</v>
      </c>
      <c r="AK136" s="71">
        <f t="shared" si="25"/>
        <v>0</v>
      </c>
      <c r="AL136" s="71">
        <f t="shared" si="25"/>
        <v>0</v>
      </c>
      <c r="AN136" s="48">
        <f>'Раздел IV'!E138</f>
        <v>0</v>
      </c>
    </row>
    <row r="137" spans="1:40" ht="26.25" customHeight="1" x14ac:dyDescent="0.25">
      <c r="A137" s="4" t="s">
        <v>175</v>
      </c>
      <c r="B137" s="14">
        <v>132</v>
      </c>
      <c r="C137" s="71">
        <f t="shared" si="19"/>
        <v>0</v>
      </c>
      <c r="D137" s="71">
        <f t="shared" si="20"/>
        <v>0</v>
      </c>
      <c r="E137" s="71">
        <f t="shared" si="21"/>
        <v>0</v>
      </c>
      <c r="F137" s="71">
        <f t="shared" si="22"/>
        <v>0</v>
      </c>
      <c r="G137" s="71">
        <f t="shared" si="23"/>
        <v>0</v>
      </c>
      <c r="H137" s="71">
        <f t="shared" si="24"/>
        <v>0</v>
      </c>
      <c r="I137" s="29">
        <f>SUM(I58,I61,I63,I69:I78,I80:I83,I85:I89,I92,I94:I95,I97,I102,I105:I111,I114,I119:I120,I130,I132:I133)</f>
        <v>0</v>
      </c>
      <c r="J137" s="29">
        <f t="shared" ref="J137:AL137" si="26">SUM(J58,J61,J63,J69:J78,J80:J83,J85:J89,J92,J94:J95,J97,J102,J105:J111,J114,J119:J120,J130,J132:J133)</f>
        <v>0</v>
      </c>
      <c r="K137" s="29">
        <f>SUM(K58,K61,K63,K69:K78,K80:K83,K85:K89,K92,K94:K95,K97,K102,K105:K111,K114,K119:K120,K130,K132:K133)</f>
        <v>0</v>
      </c>
      <c r="L137" s="29">
        <f t="shared" si="26"/>
        <v>0</v>
      </c>
      <c r="M137" s="29">
        <f t="shared" si="26"/>
        <v>0</v>
      </c>
      <c r="N137" s="29">
        <f t="shared" si="26"/>
        <v>0</v>
      </c>
      <c r="O137" s="29">
        <f t="shared" si="26"/>
        <v>0</v>
      </c>
      <c r="P137" s="29">
        <f t="shared" si="26"/>
        <v>0</v>
      </c>
      <c r="Q137" s="29">
        <f t="shared" si="26"/>
        <v>0</v>
      </c>
      <c r="R137" s="29">
        <f t="shared" si="26"/>
        <v>0</v>
      </c>
      <c r="S137" s="29">
        <f t="shared" si="26"/>
        <v>0</v>
      </c>
      <c r="T137" s="29">
        <f t="shared" si="26"/>
        <v>0</v>
      </c>
      <c r="U137" s="29">
        <f t="shared" si="26"/>
        <v>0</v>
      </c>
      <c r="V137" s="29">
        <f t="shared" si="26"/>
        <v>0</v>
      </c>
      <c r="W137" s="29">
        <f t="shared" si="26"/>
        <v>0</v>
      </c>
      <c r="X137" s="29">
        <f t="shared" si="26"/>
        <v>0</v>
      </c>
      <c r="Y137" s="29">
        <f t="shared" si="26"/>
        <v>0</v>
      </c>
      <c r="Z137" s="29">
        <f t="shared" si="26"/>
        <v>0</v>
      </c>
      <c r="AA137" s="29">
        <f t="shared" si="26"/>
        <v>0</v>
      </c>
      <c r="AB137" s="29">
        <f t="shared" si="26"/>
        <v>0</v>
      </c>
      <c r="AC137" s="29">
        <f t="shared" si="26"/>
        <v>0</v>
      </c>
      <c r="AD137" s="29">
        <f t="shared" si="26"/>
        <v>0</v>
      </c>
      <c r="AE137" s="29">
        <f t="shared" si="26"/>
        <v>0</v>
      </c>
      <c r="AF137" s="29">
        <f t="shared" si="26"/>
        <v>0</v>
      </c>
      <c r="AG137" s="29">
        <f t="shared" si="26"/>
        <v>0</v>
      </c>
      <c r="AH137" s="29">
        <f t="shared" si="26"/>
        <v>0</v>
      </c>
      <c r="AI137" s="29">
        <f t="shared" si="26"/>
        <v>0</v>
      </c>
      <c r="AJ137" s="29">
        <f t="shared" si="26"/>
        <v>0</v>
      </c>
      <c r="AK137" s="29">
        <f t="shared" si="26"/>
        <v>0</v>
      </c>
      <c r="AL137" s="29">
        <f t="shared" si="26"/>
        <v>0</v>
      </c>
      <c r="AN137" s="48">
        <f>'Раздел IV'!E139</f>
        <v>0</v>
      </c>
    </row>
    <row r="138" spans="1:40" ht="18.899999999999999" customHeight="1" x14ac:dyDescent="0.25">
      <c r="A138" s="6" t="s">
        <v>174</v>
      </c>
      <c r="B138" s="14">
        <v>133</v>
      </c>
      <c r="C138" s="71">
        <f t="shared" si="19"/>
        <v>0</v>
      </c>
      <c r="D138" s="71">
        <f t="shared" si="20"/>
        <v>0</v>
      </c>
      <c r="E138" s="71">
        <f t="shared" si="21"/>
        <v>0</v>
      </c>
      <c r="F138" s="71">
        <f t="shared" si="22"/>
        <v>0</v>
      </c>
      <c r="G138" s="71">
        <f t="shared" si="23"/>
        <v>0</v>
      </c>
      <c r="H138" s="71">
        <f t="shared" si="24"/>
        <v>0</v>
      </c>
      <c r="I138" s="29">
        <f>SUM(I16:I35,I37:I44)</f>
        <v>0</v>
      </c>
      <c r="J138" s="29">
        <f t="shared" ref="J138:AL138" si="27">SUM(J16:J35,J37:J44)</f>
        <v>0</v>
      </c>
      <c r="K138" s="29">
        <f t="shared" si="27"/>
        <v>0</v>
      </c>
      <c r="L138" s="29">
        <f t="shared" si="27"/>
        <v>0</v>
      </c>
      <c r="M138" s="29">
        <f t="shared" si="27"/>
        <v>0</v>
      </c>
      <c r="N138" s="29">
        <f t="shared" si="27"/>
        <v>0</v>
      </c>
      <c r="O138" s="29">
        <f t="shared" si="27"/>
        <v>0</v>
      </c>
      <c r="P138" s="29">
        <f t="shared" si="27"/>
        <v>0</v>
      </c>
      <c r="Q138" s="29">
        <f t="shared" si="27"/>
        <v>0</v>
      </c>
      <c r="R138" s="29">
        <f t="shared" si="27"/>
        <v>0</v>
      </c>
      <c r="S138" s="29">
        <f t="shared" si="27"/>
        <v>0</v>
      </c>
      <c r="T138" s="29">
        <f t="shared" si="27"/>
        <v>0</v>
      </c>
      <c r="U138" s="29">
        <f t="shared" si="27"/>
        <v>0</v>
      </c>
      <c r="V138" s="29">
        <f t="shared" si="27"/>
        <v>0</v>
      </c>
      <c r="W138" s="29">
        <f t="shared" si="27"/>
        <v>0</v>
      </c>
      <c r="X138" s="29">
        <f t="shared" si="27"/>
        <v>0</v>
      </c>
      <c r="Y138" s="29">
        <f t="shared" si="27"/>
        <v>0</v>
      </c>
      <c r="Z138" s="29">
        <f t="shared" si="27"/>
        <v>0</v>
      </c>
      <c r="AA138" s="29">
        <f t="shared" si="27"/>
        <v>0</v>
      </c>
      <c r="AB138" s="29">
        <f t="shared" si="27"/>
        <v>0</v>
      </c>
      <c r="AC138" s="29">
        <f t="shared" si="27"/>
        <v>0</v>
      </c>
      <c r="AD138" s="29">
        <f t="shared" si="27"/>
        <v>0</v>
      </c>
      <c r="AE138" s="29">
        <f t="shared" si="27"/>
        <v>0</v>
      </c>
      <c r="AF138" s="29">
        <f t="shared" si="27"/>
        <v>0</v>
      </c>
      <c r="AG138" s="29">
        <f t="shared" si="27"/>
        <v>0</v>
      </c>
      <c r="AH138" s="29">
        <f t="shared" si="27"/>
        <v>0</v>
      </c>
      <c r="AI138" s="29">
        <f t="shared" si="27"/>
        <v>0</v>
      </c>
      <c r="AJ138" s="29">
        <f t="shared" si="27"/>
        <v>0</v>
      </c>
      <c r="AK138" s="29">
        <f t="shared" si="27"/>
        <v>0</v>
      </c>
      <c r="AL138" s="29">
        <f t="shared" si="27"/>
        <v>0</v>
      </c>
      <c r="AN138" s="48">
        <f>'Раздел IV'!E140</f>
        <v>0</v>
      </c>
    </row>
    <row r="139" spans="1:40" ht="26.25" customHeight="1" x14ac:dyDescent="0.25">
      <c r="A139" s="7" t="s">
        <v>307</v>
      </c>
      <c r="B139" s="8">
        <v>134</v>
      </c>
      <c r="C139" s="71">
        <f t="shared" si="19"/>
        <v>0</v>
      </c>
      <c r="D139" s="71">
        <f t="shared" si="20"/>
        <v>0</v>
      </c>
      <c r="E139" s="71">
        <f t="shared" si="21"/>
        <v>0</v>
      </c>
      <c r="F139" s="71">
        <f t="shared" si="22"/>
        <v>0</v>
      </c>
      <c r="G139" s="71">
        <f t="shared" si="23"/>
        <v>0</v>
      </c>
      <c r="H139" s="71">
        <f t="shared" si="24"/>
        <v>0</v>
      </c>
      <c r="I139" s="71">
        <f>SUM(I140:I142)</f>
        <v>0</v>
      </c>
      <c r="J139" s="71">
        <f t="shared" ref="J139:AL139" si="28">SUM(J140:J142)</f>
        <v>0</v>
      </c>
      <c r="K139" s="71">
        <f t="shared" si="28"/>
        <v>0</v>
      </c>
      <c r="L139" s="71">
        <f t="shared" si="28"/>
        <v>0</v>
      </c>
      <c r="M139" s="71">
        <f t="shared" si="28"/>
        <v>0</v>
      </c>
      <c r="N139" s="71">
        <f t="shared" si="28"/>
        <v>0</v>
      </c>
      <c r="O139" s="71">
        <f t="shared" si="28"/>
        <v>0</v>
      </c>
      <c r="P139" s="71">
        <f t="shared" si="28"/>
        <v>0</v>
      </c>
      <c r="Q139" s="71">
        <f t="shared" si="28"/>
        <v>0</v>
      </c>
      <c r="R139" s="71">
        <f t="shared" si="28"/>
        <v>0</v>
      </c>
      <c r="S139" s="71">
        <f t="shared" si="28"/>
        <v>0</v>
      </c>
      <c r="T139" s="71">
        <f t="shared" si="28"/>
        <v>0</v>
      </c>
      <c r="U139" s="71">
        <f t="shared" si="28"/>
        <v>0</v>
      </c>
      <c r="V139" s="71">
        <f t="shared" si="28"/>
        <v>0</v>
      </c>
      <c r="W139" s="71">
        <f t="shared" si="28"/>
        <v>0</v>
      </c>
      <c r="X139" s="71">
        <f t="shared" si="28"/>
        <v>0</v>
      </c>
      <c r="Y139" s="71">
        <f t="shared" si="28"/>
        <v>0</v>
      </c>
      <c r="Z139" s="71">
        <f t="shared" si="28"/>
        <v>0</v>
      </c>
      <c r="AA139" s="71">
        <f t="shared" si="28"/>
        <v>0</v>
      </c>
      <c r="AB139" s="71">
        <f t="shared" si="28"/>
        <v>0</v>
      </c>
      <c r="AC139" s="71">
        <f t="shared" si="28"/>
        <v>0</v>
      </c>
      <c r="AD139" s="71">
        <f t="shared" si="28"/>
        <v>0</v>
      </c>
      <c r="AE139" s="71">
        <f t="shared" si="28"/>
        <v>0</v>
      </c>
      <c r="AF139" s="71">
        <f t="shared" si="28"/>
        <v>0</v>
      </c>
      <c r="AG139" s="71">
        <f t="shared" si="28"/>
        <v>0</v>
      </c>
      <c r="AH139" s="71">
        <f t="shared" si="28"/>
        <v>0</v>
      </c>
      <c r="AI139" s="71">
        <f t="shared" si="28"/>
        <v>0</v>
      </c>
      <c r="AJ139" s="71">
        <f t="shared" si="28"/>
        <v>0</v>
      </c>
      <c r="AK139" s="71">
        <f t="shared" si="28"/>
        <v>0</v>
      </c>
      <c r="AL139" s="71">
        <f t="shared" si="28"/>
        <v>0</v>
      </c>
      <c r="AN139" s="48">
        <f>'Раздел IV'!E141</f>
        <v>0</v>
      </c>
    </row>
    <row r="140" spans="1:40" ht="26.25" customHeight="1" x14ac:dyDescent="0.25">
      <c r="A140" s="4" t="s">
        <v>270</v>
      </c>
      <c r="B140" s="14">
        <v>135</v>
      </c>
      <c r="C140" s="71">
        <f t="shared" si="19"/>
        <v>0</v>
      </c>
      <c r="D140" s="71">
        <f t="shared" si="20"/>
        <v>0</v>
      </c>
      <c r="E140" s="71">
        <f t="shared" si="21"/>
        <v>0</v>
      </c>
      <c r="F140" s="71">
        <f t="shared" si="22"/>
        <v>0</v>
      </c>
      <c r="G140" s="71">
        <f t="shared" si="23"/>
        <v>0</v>
      </c>
      <c r="H140" s="71">
        <f t="shared" si="24"/>
        <v>0</v>
      </c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70"/>
      <c r="AK140" s="70"/>
      <c r="AL140" s="70"/>
      <c r="AN140" s="48">
        <f>'Раздел IV'!E142</f>
        <v>0</v>
      </c>
    </row>
    <row r="141" spans="1:40" ht="18.899999999999999" customHeight="1" x14ac:dyDescent="0.25">
      <c r="A141" s="6" t="s">
        <v>271</v>
      </c>
      <c r="B141" s="14">
        <v>136</v>
      </c>
      <c r="C141" s="71">
        <f t="shared" si="19"/>
        <v>0</v>
      </c>
      <c r="D141" s="71">
        <f t="shared" si="20"/>
        <v>0</v>
      </c>
      <c r="E141" s="71">
        <f t="shared" si="21"/>
        <v>0</v>
      </c>
      <c r="F141" s="71">
        <f t="shared" si="22"/>
        <v>0</v>
      </c>
      <c r="G141" s="71">
        <f t="shared" si="23"/>
        <v>0</v>
      </c>
      <c r="H141" s="71">
        <f t="shared" si="24"/>
        <v>0</v>
      </c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  <c r="AL141" s="70"/>
      <c r="AN141" s="48">
        <f>'Раздел IV'!E143</f>
        <v>0</v>
      </c>
    </row>
    <row r="142" spans="1:40" ht="18.899999999999999" customHeight="1" x14ac:dyDescent="0.25">
      <c r="A142" s="6" t="s">
        <v>272</v>
      </c>
      <c r="B142" s="14">
        <v>137</v>
      </c>
      <c r="C142" s="71">
        <f t="shared" si="19"/>
        <v>0</v>
      </c>
      <c r="D142" s="71">
        <f t="shared" si="20"/>
        <v>0</v>
      </c>
      <c r="E142" s="71">
        <f t="shared" si="21"/>
        <v>0</v>
      </c>
      <c r="F142" s="71">
        <f t="shared" si="22"/>
        <v>0</v>
      </c>
      <c r="G142" s="71">
        <f t="shared" si="23"/>
        <v>0</v>
      </c>
      <c r="H142" s="71">
        <f t="shared" si="24"/>
        <v>0</v>
      </c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L142" s="70"/>
      <c r="AN142" s="48">
        <f>'Раздел IV'!E144</f>
        <v>0</v>
      </c>
    </row>
  </sheetData>
  <sheetProtection algorithmName="SHA-512" hashValue="oxcgEGwS90Ds4t8TBD03dy0x6Rh9nCwFc44751hkhk3YsMLSC1MHnRCseostN+WLyKbTS2KjVwbUQTT8VQDu4w==" saltValue="0JkY3eDXyKeecGMyFuNcOw==" spinCount="100000" sheet="1" objects="1" scenarios="1"/>
  <mergeCells count="11">
    <mergeCell ref="AH3:AL3"/>
    <mergeCell ref="B2:B4"/>
    <mergeCell ref="A2:A4"/>
    <mergeCell ref="C2:AL2"/>
    <mergeCell ref="A1:AL1"/>
    <mergeCell ref="C3:H3"/>
    <mergeCell ref="I3:M3"/>
    <mergeCell ref="N3:R3"/>
    <mergeCell ref="S3:W3"/>
    <mergeCell ref="X3:AB3"/>
    <mergeCell ref="AC3:AG3"/>
  </mergeCells>
  <conditionalFormatting sqref="C7:AL13">
    <cfRule type="expression" dxfId="23" priority="1">
      <formula>SUM(C$7:C$13)&lt;&gt;C$6</formula>
    </cfRule>
  </conditionalFormatting>
  <dataValidations count="1">
    <dataValidation type="whole" operator="greaterThanOrEqual" allowBlank="1" showInputMessage="1" showErrorMessage="1" sqref="C6:AL142" xr:uid="{2C31FC88-BC70-4B36-BC88-CD33F410E9C3}">
      <formula1>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89907-B0EB-49F6-947F-308038D6A50E}">
  <sheetPr codeName="Лист8"/>
  <dimension ref="A1:Y143"/>
  <sheetViews>
    <sheetView showZeros="0" zoomScaleNormal="100" workbookViewId="0">
      <pane xSplit="2" ySplit="6" topLeftCell="C107" activePane="bottomRight" state="frozen"/>
      <selection pane="topRight" activeCell="C1" sqref="C1"/>
      <selection pane="bottomLeft" activeCell="A7" sqref="A7"/>
      <selection pane="bottomRight" activeCell="G108" sqref="G108"/>
    </sheetView>
  </sheetViews>
  <sheetFormatPr defaultRowHeight="13.8" x14ac:dyDescent="0.25"/>
  <cols>
    <col min="1" max="1" width="35" customWidth="1"/>
    <col min="2" max="2" width="6.44140625" customWidth="1"/>
    <col min="3" max="4" width="12.109375" customWidth="1"/>
    <col min="5" max="6" width="15" customWidth="1"/>
    <col min="7" max="8" width="15.6640625" customWidth="1"/>
    <col min="9" max="11" width="10" customWidth="1"/>
    <col min="12" max="13" width="15" customWidth="1"/>
    <col min="14" max="15" width="15.6640625" customWidth="1"/>
    <col min="16" max="21" width="10" customWidth="1"/>
    <col min="22" max="22" width="12.88671875" customWidth="1"/>
    <col min="24" max="24" width="10.33203125" hidden="1" customWidth="1"/>
    <col min="25" max="25" width="11.33203125" hidden="1" customWidth="1"/>
  </cols>
  <sheetData>
    <row r="1" spans="1:25" ht="22.5" customHeight="1" x14ac:dyDescent="0.25">
      <c r="A1" s="103" t="s">
        <v>350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</row>
    <row r="2" spans="1:25" ht="18.899999999999999" customHeight="1" x14ac:dyDescent="0.25">
      <c r="A2" s="104" t="s">
        <v>84</v>
      </c>
      <c r="B2" s="104" t="s">
        <v>1</v>
      </c>
      <c r="C2" s="102" t="s">
        <v>349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</row>
    <row r="3" spans="1:25" ht="26.25" customHeight="1" x14ac:dyDescent="0.25">
      <c r="A3" s="104"/>
      <c r="B3" s="104"/>
      <c r="C3" s="109" t="s">
        <v>195</v>
      </c>
      <c r="D3" s="110"/>
      <c r="E3" s="102" t="s">
        <v>200</v>
      </c>
      <c r="F3" s="102"/>
      <c r="G3" s="102"/>
      <c r="H3" s="102"/>
      <c r="I3" s="102"/>
      <c r="J3" s="102"/>
      <c r="K3" s="102"/>
      <c r="L3" s="102" t="s">
        <v>201</v>
      </c>
      <c r="M3" s="102"/>
      <c r="N3" s="102"/>
      <c r="O3" s="102"/>
      <c r="P3" s="102"/>
      <c r="Q3" s="102"/>
      <c r="R3" s="102"/>
      <c r="S3" s="102" t="s">
        <v>207</v>
      </c>
      <c r="T3" s="102"/>
      <c r="U3" s="102"/>
      <c r="V3" s="102"/>
    </row>
    <row r="4" spans="1:25" ht="33.75" customHeight="1" x14ac:dyDescent="0.25">
      <c r="A4" s="104"/>
      <c r="B4" s="104"/>
      <c r="C4" s="102" t="s">
        <v>2</v>
      </c>
      <c r="D4" s="104" t="s">
        <v>3</v>
      </c>
      <c r="E4" s="109" t="s">
        <v>194</v>
      </c>
      <c r="F4" s="110"/>
      <c r="G4" s="104" t="s">
        <v>342</v>
      </c>
      <c r="H4" s="104" t="s">
        <v>343</v>
      </c>
      <c r="I4" s="104" t="s">
        <v>199</v>
      </c>
      <c r="J4" s="102"/>
      <c r="K4" s="102"/>
      <c r="L4" s="104" t="s">
        <v>194</v>
      </c>
      <c r="M4" s="102"/>
      <c r="N4" s="104" t="s">
        <v>342</v>
      </c>
      <c r="O4" s="104" t="s">
        <v>343</v>
      </c>
      <c r="P4" s="104" t="s">
        <v>199</v>
      </c>
      <c r="Q4" s="102"/>
      <c r="R4" s="102"/>
      <c r="S4" s="102" t="s">
        <v>205</v>
      </c>
      <c r="T4" s="102"/>
      <c r="U4" s="102"/>
      <c r="V4" s="104" t="s">
        <v>206</v>
      </c>
    </row>
    <row r="5" spans="1:25" ht="25.5" customHeight="1" x14ac:dyDescent="0.25">
      <c r="A5" s="113"/>
      <c r="B5" s="113"/>
      <c r="C5" s="112"/>
      <c r="D5" s="113"/>
      <c r="E5" s="25" t="s">
        <v>4</v>
      </c>
      <c r="F5" s="25" t="s">
        <v>5</v>
      </c>
      <c r="G5" s="112"/>
      <c r="H5" s="112"/>
      <c r="I5" s="25" t="s">
        <v>196</v>
      </c>
      <c r="J5" s="25" t="s">
        <v>197</v>
      </c>
      <c r="K5" s="25" t="s">
        <v>198</v>
      </c>
      <c r="L5" s="25" t="s">
        <v>4</v>
      </c>
      <c r="M5" s="25" t="s">
        <v>5</v>
      </c>
      <c r="N5" s="112"/>
      <c r="O5" s="112"/>
      <c r="P5" s="25" t="s">
        <v>196</v>
      </c>
      <c r="Q5" s="25" t="s">
        <v>197</v>
      </c>
      <c r="R5" s="25" t="s">
        <v>198</v>
      </c>
      <c r="S5" s="25" t="s">
        <v>202</v>
      </c>
      <c r="T5" s="26" t="s">
        <v>203</v>
      </c>
      <c r="U5" s="26" t="s">
        <v>204</v>
      </c>
      <c r="V5" s="112"/>
    </row>
    <row r="6" spans="1:25" s="16" customFormat="1" x14ac:dyDescent="0.25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  <c r="H6" s="23">
        <v>8</v>
      </c>
      <c r="I6" s="23">
        <v>9</v>
      </c>
      <c r="J6" s="23">
        <v>10</v>
      </c>
      <c r="K6" s="23">
        <v>11</v>
      </c>
      <c r="L6" s="23">
        <v>12</v>
      </c>
      <c r="M6" s="23">
        <v>13</v>
      </c>
      <c r="N6" s="23">
        <v>14</v>
      </c>
      <c r="O6" s="23">
        <v>15</v>
      </c>
      <c r="P6" s="23">
        <v>16</v>
      </c>
      <c r="Q6" s="23">
        <v>17</v>
      </c>
      <c r="R6" s="23">
        <v>18</v>
      </c>
      <c r="S6" s="23">
        <v>19</v>
      </c>
      <c r="T6" s="23">
        <v>20</v>
      </c>
      <c r="U6" s="23">
        <v>21</v>
      </c>
      <c r="V6" s="23">
        <v>22</v>
      </c>
      <c r="X6" s="16" t="s">
        <v>314</v>
      </c>
      <c r="Y6" s="16" t="s">
        <v>315</v>
      </c>
    </row>
    <row r="7" spans="1:25" s="16" customFormat="1" ht="22.5" customHeight="1" x14ac:dyDescent="0.25">
      <c r="A7" s="13" t="s">
        <v>291</v>
      </c>
      <c r="B7" s="8">
        <v>1</v>
      </c>
      <c r="C7" s="71">
        <f>SUM(C15,C47,C69,C101,C125,C127)</f>
        <v>0</v>
      </c>
      <c r="D7" s="71">
        <f t="shared" ref="D7:V7" si="0">SUM(D15,D47,D69,D101,D125,D127)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0</v>
      </c>
      <c r="I7" s="71">
        <f t="shared" si="0"/>
        <v>0</v>
      </c>
      <c r="J7" s="71">
        <f t="shared" si="0"/>
        <v>0</v>
      </c>
      <c r="K7" s="71">
        <f t="shared" si="0"/>
        <v>0</v>
      </c>
      <c r="L7" s="71">
        <f t="shared" si="0"/>
        <v>0</v>
      </c>
      <c r="M7" s="71">
        <f t="shared" si="0"/>
        <v>0</v>
      </c>
      <c r="N7" s="71">
        <f t="shared" si="0"/>
        <v>0</v>
      </c>
      <c r="O7" s="71">
        <f t="shared" si="0"/>
        <v>0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X7" s="49">
        <f>'Раздел IV'!E8</f>
        <v>0</v>
      </c>
      <c r="Y7" s="49">
        <f>C7-D7</f>
        <v>0</v>
      </c>
    </row>
    <row r="8" spans="1:25" s="16" customFormat="1" ht="26.25" customHeight="1" x14ac:dyDescent="0.25">
      <c r="A8" s="4" t="s">
        <v>341</v>
      </c>
      <c r="B8" s="5">
        <v>2</v>
      </c>
      <c r="C8" s="28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X8" s="49">
        <f>'Раздел IV'!E9</f>
        <v>0</v>
      </c>
      <c r="Y8" s="49">
        <f t="shared" ref="Y8:Y71" si="1">C8-D8</f>
        <v>0</v>
      </c>
    </row>
    <row r="9" spans="1:25" s="16" customFormat="1" ht="33.75" customHeight="1" x14ac:dyDescent="0.25">
      <c r="A9" s="4" t="s">
        <v>274</v>
      </c>
      <c r="B9" s="5">
        <v>3</v>
      </c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X9" s="49">
        <f>'Раздел IV'!E10</f>
        <v>0</v>
      </c>
      <c r="Y9" s="49">
        <f t="shared" si="1"/>
        <v>0</v>
      </c>
    </row>
    <row r="10" spans="1:25" s="16" customFormat="1" ht="26.25" customHeight="1" x14ac:dyDescent="0.25">
      <c r="A10" s="4" t="s">
        <v>23</v>
      </c>
      <c r="B10" s="5">
        <v>4</v>
      </c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X10" s="49">
        <f>'Раздел IV'!E11</f>
        <v>0</v>
      </c>
      <c r="Y10" s="49">
        <f t="shared" si="1"/>
        <v>0</v>
      </c>
    </row>
    <row r="11" spans="1:25" s="16" customFormat="1" ht="18.899999999999999" customHeight="1" x14ac:dyDescent="0.25">
      <c r="A11" s="6" t="s">
        <v>24</v>
      </c>
      <c r="B11" s="5">
        <v>5</v>
      </c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X11" s="49">
        <f>'Раздел IV'!E12</f>
        <v>0</v>
      </c>
      <c r="Y11" s="49">
        <f t="shared" si="1"/>
        <v>0</v>
      </c>
    </row>
    <row r="12" spans="1:25" s="16" customFormat="1" ht="26.25" customHeight="1" x14ac:dyDescent="0.25">
      <c r="A12" s="4" t="s">
        <v>25</v>
      </c>
      <c r="B12" s="5">
        <v>6</v>
      </c>
      <c r="C12" s="2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X12" s="49">
        <f>'Раздел IV'!E13</f>
        <v>0</v>
      </c>
      <c r="Y12" s="49">
        <f t="shared" si="1"/>
        <v>0</v>
      </c>
    </row>
    <row r="13" spans="1:25" s="16" customFormat="1" ht="26.25" customHeight="1" x14ac:dyDescent="0.25">
      <c r="A13" s="4" t="s">
        <v>26</v>
      </c>
      <c r="B13" s="5">
        <v>7</v>
      </c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X13" s="49">
        <f>'Раздел IV'!E14</f>
        <v>0</v>
      </c>
      <c r="Y13" s="49">
        <f t="shared" si="1"/>
        <v>0</v>
      </c>
    </row>
    <row r="14" spans="1:25" s="16" customFormat="1" ht="18.899999999999999" customHeight="1" x14ac:dyDescent="0.25">
      <c r="A14" s="6" t="s">
        <v>27</v>
      </c>
      <c r="B14" s="5">
        <v>8</v>
      </c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X14" s="49">
        <f>'Раздел IV'!E15</f>
        <v>0</v>
      </c>
      <c r="Y14" s="49">
        <f t="shared" si="1"/>
        <v>0</v>
      </c>
    </row>
    <row r="15" spans="1:25" s="16" customFormat="1" ht="25.5" customHeight="1" x14ac:dyDescent="0.25">
      <c r="A15" s="7" t="s">
        <v>266</v>
      </c>
      <c r="B15" s="8">
        <v>9</v>
      </c>
      <c r="C15" s="71">
        <f>SUM(C16:C46)</f>
        <v>0</v>
      </c>
      <c r="D15" s="71">
        <f t="shared" ref="D15:V15" si="2">SUM(D16:D46)</f>
        <v>0</v>
      </c>
      <c r="E15" s="71">
        <f t="shared" si="2"/>
        <v>0</v>
      </c>
      <c r="F15" s="71">
        <f t="shared" si="2"/>
        <v>0</v>
      </c>
      <c r="G15" s="71">
        <f t="shared" si="2"/>
        <v>0</v>
      </c>
      <c r="H15" s="71">
        <f t="shared" si="2"/>
        <v>0</v>
      </c>
      <c r="I15" s="71">
        <f t="shared" si="2"/>
        <v>0</v>
      </c>
      <c r="J15" s="71">
        <f t="shared" si="2"/>
        <v>0</v>
      </c>
      <c r="K15" s="71">
        <f t="shared" si="2"/>
        <v>0</v>
      </c>
      <c r="L15" s="71">
        <f t="shared" si="2"/>
        <v>0</v>
      </c>
      <c r="M15" s="71">
        <f t="shared" si="2"/>
        <v>0</v>
      </c>
      <c r="N15" s="71">
        <f t="shared" si="2"/>
        <v>0</v>
      </c>
      <c r="O15" s="71">
        <f t="shared" si="2"/>
        <v>0</v>
      </c>
      <c r="P15" s="71">
        <f t="shared" si="2"/>
        <v>0</v>
      </c>
      <c r="Q15" s="71">
        <f t="shared" si="2"/>
        <v>0</v>
      </c>
      <c r="R15" s="71">
        <f t="shared" si="2"/>
        <v>0</v>
      </c>
      <c r="S15" s="71">
        <f t="shared" si="2"/>
        <v>0</v>
      </c>
      <c r="T15" s="71">
        <f t="shared" si="2"/>
        <v>0</v>
      </c>
      <c r="U15" s="71">
        <f t="shared" si="2"/>
        <v>0</v>
      </c>
      <c r="V15" s="71">
        <f t="shared" si="2"/>
        <v>0</v>
      </c>
      <c r="X15" s="49">
        <f>'Раздел IV'!E16</f>
        <v>0</v>
      </c>
      <c r="Y15" s="49">
        <f t="shared" si="1"/>
        <v>0</v>
      </c>
    </row>
    <row r="16" spans="1:25" s="16" customFormat="1" ht="27" customHeight="1" x14ac:dyDescent="0.25">
      <c r="A16" s="4" t="s">
        <v>108</v>
      </c>
      <c r="B16" s="5">
        <v>10</v>
      </c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X16" s="49">
        <f>'Раздел IV'!E17</f>
        <v>0</v>
      </c>
      <c r="Y16" s="49">
        <f t="shared" si="1"/>
        <v>0</v>
      </c>
    </row>
    <row r="17" spans="1:25" s="16" customFormat="1" ht="18.899999999999999" customHeight="1" x14ac:dyDescent="0.25">
      <c r="A17" s="6" t="s">
        <v>109</v>
      </c>
      <c r="B17" s="5">
        <v>11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X17" s="49">
        <f>'Раздел IV'!E18</f>
        <v>0</v>
      </c>
      <c r="Y17" s="49">
        <f t="shared" si="1"/>
        <v>0</v>
      </c>
    </row>
    <row r="18" spans="1:25" s="16" customFormat="1" ht="18.899999999999999" customHeight="1" x14ac:dyDescent="0.25">
      <c r="A18" s="6" t="s">
        <v>110</v>
      </c>
      <c r="B18" s="5">
        <v>12</v>
      </c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X18" s="49">
        <f>'Раздел IV'!E19</f>
        <v>0</v>
      </c>
      <c r="Y18" s="49">
        <f t="shared" si="1"/>
        <v>0</v>
      </c>
    </row>
    <row r="19" spans="1:25" s="16" customFormat="1" ht="18.899999999999999" customHeight="1" x14ac:dyDescent="0.25">
      <c r="A19" s="6" t="s">
        <v>111</v>
      </c>
      <c r="B19" s="5">
        <v>13</v>
      </c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X19" s="49">
        <f>'Раздел IV'!E20</f>
        <v>0</v>
      </c>
      <c r="Y19" s="49">
        <f t="shared" si="1"/>
        <v>0</v>
      </c>
    </row>
    <row r="20" spans="1:25" s="16" customFormat="1" ht="18.899999999999999" customHeight="1" x14ac:dyDescent="0.25">
      <c r="A20" s="6" t="s">
        <v>141</v>
      </c>
      <c r="B20" s="5">
        <v>14</v>
      </c>
      <c r="C20" s="28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X20" s="49">
        <f>'Раздел IV'!E21</f>
        <v>0</v>
      </c>
      <c r="Y20" s="49">
        <f t="shared" si="1"/>
        <v>0</v>
      </c>
    </row>
    <row r="21" spans="1:25" s="16" customFormat="1" ht="18.899999999999999" customHeight="1" x14ac:dyDescent="0.25">
      <c r="A21" s="6" t="s">
        <v>142</v>
      </c>
      <c r="B21" s="5">
        <v>15</v>
      </c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X21" s="49">
        <f>'Раздел IV'!E22</f>
        <v>0</v>
      </c>
      <c r="Y21" s="49">
        <f t="shared" si="1"/>
        <v>0</v>
      </c>
    </row>
    <row r="22" spans="1:25" s="16" customFormat="1" ht="18.899999999999999" customHeight="1" x14ac:dyDescent="0.25">
      <c r="A22" s="4" t="s">
        <v>112</v>
      </c>
      <c r="B22" s="5">
        <v>16</v>
      </c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X22" s="49">
        <f>'Раздел IV'!E23</f>
        <v>0</v>
      </c>
      <c r="Y22" s="49">
        <f t="shared" si="1"/>
        <v>0</v>
      </c>
    </row>
    <row r="23" spans="1:25" s="16" customFormat="1" ht="18.899999999999999" customHeight="1" x14ac:dyDescent="0.25">
      <c r="A23" s="6" t="s">
        <v>113</v>
      </c>
      <c r="B23" s="5">
        <v>17</v>
      </c>
      <c r="C23" s="28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X23" s="49">
        <f>'Раздел IV'!E24</f>
        <v>0</v>
      </c>
      <c r="Y23" s="49">
        <f t="shared" si="1"/>
        <v>0</v>
      </c>
    </row>
    <row r="24" spans="1:25" s="16" customFormat="1" ht="18.899999999999999" customHeight="1" x14ac:dyDescent="0.25">
      <c r="A24" s="6" t="s">
        <v>114</v>
      </c>
      <c r="B24" s="5">
        <v>18</v>
      </c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X24" s="49">
        <f>'Раздел IV'!E25</f>
        <v>0</v>
      </c>
      <c r="Y24" s="49">
        <f t="shared" si="1"/>
        <v>0</v>
      </c>
    </row>
    <row r="25" spans="1:25" s="16" customFormat="1" ht="18.899999999999999" customHeight="1" x14ac:dyDescent="0.25">
      <c r="A25" s="4" t="s">
        <v>115</v>
      </c>
      <c r="B25" s="5">
        <v>19</v>
      </c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X25" s="49">
        <f>'Раздел IV'!E26</f>
        <v>0</v>
      </c>
      <c r="Y25" s="49">
        <f t="shared" si="1"/>
        <v>0</v>
      </c>
    </row>
    <row r="26" spans="1:25" s="16" customFormat="1" ht="18.899999999999999" customHeight="1" x14ac:dyDescent="0.25">
      <c r="A26" s="6" t="s">
        <v>116</v>
      </c>
      <c r="B26" s="5">
        <v>20</v>
      </c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X26" s="49">
        <f>'Раздел IV'!E27</f>
        <v>0</v>
      </c>
      <c r="Y26" s="49">
        <f t="shared" si="1"/>
        <v>0</v>
      </c>
    </row>
    <row r="27" spans="1:25" s="16" customFormat="1" ht="18.899999999999999" customHeight="1" x14ac:dyDescent="0.25">
      <c r="A27" s="6" t="s">
        <v>117</v>
      </c>
      <c r="B27" s="5">
        <v>21</v>
      </c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X27" s="49">
        <f>'Раздел IV'!E28</f>
        <v>0</v>
      </c>
      <c r="Y27" s="49">
        <f t="shared" si="1"/>
        <v>0</v>
      </c>
    </row>
    <row r="28" spans="1:25" s="16" customFormat="1" ht="18.899999999999999" customHeight="1" x14ac:dyDescent="0.25">
      <c r="A28" s="6" t="s">
        <v>118</v>
      </c>
      <c r="B28" s="5">
        <v>22</v>
      </c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X28" s="49">
        <f>'Раздел IV'!E29</f>
        <v>0</v>
      </c>
      <c r="Y28" s="49">
        <f t="shared" si="1"/>
        <v>0</v>
      </c>
    </row>
    <row r="29" spans="1:25" s="16" customFormat="1" ht="18.899999999999999" customHeight="1" x14ac:dyDescent="0.25">
      <c r="A29" s="10" t="s">
        <v>119</v>
      </c>
      <c r="B29" s="5">
        <v>23</v>
      </c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X29" s="49">
        <f>'Раздел IV'!E30</f>
        <v>0</v>
      </c>
      <c r="Y29" s="49">
        <f t="shared" si="1"/>
        <v>0</v>
      </c>
    </row>
    <row r="30" spans="1:25" s="16" customFormat="1" ht="18.899999999999999" customHeight="1" x14ac:dyDescent="0.25">
      <c r="A30" s="10" t="s">
        <v>107</v>
      </c>
      <c r="B30" s="5">
        <v>24</v>
      </c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X30" s="49">
        <f>'Раздел IV'!E31</f>
        <v>0</v>
      </c>
      <c r="Y30" s="49">
        <f t="shared" si="1"/>
        <v>0</v>
      </c>
    </row>
    <row r="31" spans="1:25" s="16" customFormat="1" ht="18.899999999999999" customHeight="1" x14ac:dyDescent="0.25">
      <c r="A31" s="10" t="s">
        <v>120</v>
      </c>
      <c r="B31" s="5">
        <v>25</v>
      </c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X31" s="49">
        <f>'Раздел IV'!E32</f>
        <v>0</v>
      </c>
      <c r="Y31" s="49">
        <f t="shared" si="1"/>
        <v>0</v>
      </c>
    </row>
    <row r="32" spans="1:25" s="16" customFormat="1" ht="18.899999999999999" customHeight="1" x14ac:dyDescent="0.25">
      <c r="A32" s="10" t="s">
        <v>121</v>
      </c>
      <c r="B32" s="5">
        <v>26</v>
      </c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X32" s="49">
        <f>'Раздел IV'!E33</f>
        <v>0</v>
      </c>
      <c r="Y32" s="49">
        <f t="shared" si="1"/>
        <v>0</v>
      </c>
    </row>
    <row r="33" spans="1:25" s="16" customFormat="1" ht="18.899999999999999" customHeight="1" x14ac:dyDescent="0.25">
      <c r="A33" s="10" t="s">
        <v>122</v>
      </c>
      <c r="B33" s="5">
        <v>27</v>
      </c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X33" s="49">
        <f>'Раздел IV'!E34</f>
        <v>0</v>
      </c>
      <c r="Y33" s="49">
        <f t="shared" si="1"/>
        <v>0</v>
      </c>
    </row>
    <row r="34" spans="1:25" s="16" customFormat="1" ht="18.899999999999999" customHeight="1" x14ac:dyDescent="0.25">
      <c r="A34" s="10" t="s">
        <v>123</v>
      </c>
      <c r="B34" s="5">
        <v>28</v>
      </c>
      <c r="C34" s="28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X34" s="49">
        <f>'Раздел IV'!E35</f>
        <v>0</v>
      </c>
      <c r="Y34" s="49">
        <f t="shared" si="1"/>
        <v>0</v>
      </c>
    </row>
    <row r="35" spans="1:25" s="16" customFormat="1" ht="18.899999999999999" customHeight="1" x14ac:dyDescent="0.25">
      <c r="A35" s="10" t="s">
        <v>124</v>
      </c>
      <c r="B35" s="5">
        <v>29</v>
      </c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X35" s="49">
        <f>'Раздел IV'!E36</f>
        <v>0</v>
      </c>
      <c r="Y35" s="49">
        <f t="shared" si="1"/>
        <v>0</v>
      </c>
    </row>
    <row r="36" spans="1:25" s="16" customFormat="1" ht="18.899999999999999" customHeight="1" x14ac:dyDescent="0.25">
      <c r="A36" s="6" t="s">
        <v>125</v>
      </c>
      <c r="B36" s="5">
        <v>30</v>
      </c>
      <c r="C36" s="2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X36" s="49">
        <f>'Раздел IV'!E37</f>
        <v>0</v>
      </c>
      <c r="Y36" s="49">
        <f t="shared" si="1"/>
        <v>0</v>
      </c>
    </row>
    <row r="37" spans="1:25" s="16" customFormat="1" ht="18.899999999999999" customHeight="1" x14ac:dyDescent="0.25">
      <c r="A37" s="6" t="s">
        <v>126</v>
      </c>
      <c r="B37" s="5">
        <v>31</v>
      </c>
      <c r="C37" s="28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X37" s="49">
        <f>'Раздел IV'!E38</f>
        <v>0</v>
      </c>
      <c r="Y37" s="49">
        <f t="shared" si="1"/>
        <v>0</v>
      </c>
    </row>
    <row r="38" spans="1:25" s="16" customFormat="1" ht="18.899999999999999" customHeight="1" x14ac:dyDescent="0.25">
      <c r="A38" s="6" t="s">
        <v>127</v>
      </c>
      <c r="B38" s="5">
        <v>32</v>
      </c>
      <c r="C38" s="28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X38" s="49">
        <f>'Раздел IV'!E39</f>
        <v>0</v>
      </c>
      <c r="Y38" s="49">
        <f t="shared" si="1"/>
        <v>0</v>
      </c>
    </row>
    <row r="39" spans="1:25" s="16" customFormat="1" ht="18.899999999999999" customHeight="1" x14ac:dyDescent="0.25">
      <c r="A39" s="10" t="s">
        <v>128</v>
      </c>
      <c r="B39" s="5">
        <v>33</v>
      </c>
      <c r="C39" s="28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X39" s="49">
        <f>'Раздел IV'!E40</f>
        <v>0</v>
      </c>
      <c r="Y39" s="49">
        <f t="shared" si="1"/>
        <v>0</v>
      </c>
    </row>
    <row r="40" spans="1:25" s="16" customFormat="1" ht="18.899999999999999" customHeight="1" x14ac:dyDescent="0.25">
      <c r="A40" s="10" t="s">
        <v>129</v>
      </c>
      <c r="B40" s="5">
        <v>34</v>
      </c>
      <c r="C40" s="28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X40" s="49">
        <f>'Раздел IV'!E41</f>
        <v>0</v>
      </c>
      <c r="Y40" s="49">
        <f t="shared" si="1"/>
        <v>0</v>
      </c>
    </row>
    <row r="41" spans="1:25" s="16" customFormat="1" ht="18.899999999999999" customHeight="1" x14ac:dyDescent="0.25">
      <c r="A41" s="10" t="s">
        <v>130</v>
      </c>
      <c r="B41" s="5">
        <v>35</v>
      </c>
      <c r="C41" s="28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X41" s="49">
        <f>'Раздел IV'!E42</f>
        <v>0</v>
      </c>
      <c r="Y41" s="49">
        <f t="shared" si="1"/>
        <v>0</v>
      </c>
    </row>
    <row r="42" spans="1:25" s="16" customFormat="1" ht="18.899999999999999" customHeight="1" x14ac:dyDescent="0.25">
      <c r="A42" s="10" t="s">
        <v>131</v>
      </c>
      <c r="B42" s="5">
        <v>36</v>
      </c>
      <c r="C42" s="28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X42" s="49">
        <f>'Раздел IV'!E43</f>
        <v>0</v>
      </c>
      <c r="Y42" s="49">
        <f t="shared" si="1"/>
        <v>0</v>
      </c>
    </row>
    <row r="43" spans="1:25" s="16" customFormat="1" ht="18.899999999999999" customHeight="1" x14ac:dyDescent="0.25">
      <c r="A43" s="10" t="s">
        <v>132</v>
      </c>
      <c r="B43" s="5">
        <v>37</v>
      </c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X43" s="49">
        <f>'Раздел IV'!E44</f>
        <v>0</v>
      </c>
      <c r="Y43" s="49">
        <f t="shared" si="1"/>
        <v>0</v>
      </c>
    </row>
    <row r="44" spans="1:25" s="16" customFormat="1" ht="18.899999999999999" customHeight="1" x14ac:dyDescent="0.25">
      <c r="A44" s="10" t="s">
        <v>133</v>
      </c>
      <c r="B44" s="5">
        <v>38</v>
      </c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X44" s="49">
        <f>'Раздел IV'!E45</f>
        <v>0</v>
      </c>
      <c r="Y44" s="49">
        <f t="shared" si="1"/>
        <v>0</v>
      </c>
    </row>
    <row r="45" spans="1:25" s="16" customFormat="1" ht="18.899999999999999" customHeight="1" x14ac:dyDescent="0.25">
      <c r="A45" s="10" t="s">
        <v>134</v>
      </c>
      <c r="B45" s="5">
        <v>39</v>
      </c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X45" s="49">
        <f>'Раздел IV'!E46</f>
        <v>0</v>
      </c>
      <c r="Y45" s="49">
        <f t="shared" si="1"/>
        <v>0</v>
      </c>
    </row>
    <row r="46" spans="1:25" s="16" customFormat="1" ht="18.899999999999999" customHeight="1" x14ac:dyDescent="0.25">
      <c r="A46" s="10" t="s">
        <v>135</v>
      </c>
      <c r="B46" s="5">
        <v>40</v>
      </c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X46" s="49">
        <f>'Раздел IV'!E47</f>
        <v>0</v>
      </c>
      <c r="Y46" s="49">
        <f t="shared" si="1"/>
        <v>0</v>
      </c>
    </row>
    <row r="47" spans="1:25" s="16" customFormat="1" ht="26.25" customHeight="1" x14ac:dyDescent="0.25">
      <c r="A47" s="11" t="s">
        <v>265</v>
      </c>
      <c r="B47" s="8">
        <v>41</v>
      </c>
      <c r="C47" s="71">
        <f>SUM(C48:C68)</f>
        <v>0</v>
      </c>
      <c r="D47" s="71">
        <f t="shared" ref="D47:V47" si="3">SUM(D48:D68)</f>
        <v>0</v>
      </c>
      <c r="E47" s="71">
        <f t="shared" si="3"/>
        <v>0</v>
      </c>
      <c r="F47" s="71">
        <f t="shared" si="3"/>
        <v>0</v>
      </c>
      <c r="G47" s="71">
        <f t="shared" si="3"/>
        <v>0</v>
      </c>
      <c r="H47" s="71">
        <f t="shared" si="3"/>
        <v>0</v>
      </c>
      <c r="I47" s="71">
        <f t="shared" si="3"/>
        <v>0</v>
      </c>
      <c r="J47" s="71">
        <f t="shared" si="3"/>
        <v>0</v>
      </c>
      <c r="K47" s="71">
        <f t="shared" si="3"/>
        <v>0</v>
      </c>
      <c r="L47" s="71">
        <f t="shared" si="3"/>
        <v>0</v>
      </c>
      <c r="M47" s="71">
        <f t="shared" si="3"/>
        <v>0</v>
      </c>
      <c r="N47" s="71">
        <f t="shared" si="3"/>
        <v>0</v>
      </c>
      <c r="O47" s="71">
        <f t="shared" si="3"/>
        <v>0</v>
      </c>
      <c r="P47" s="71">
        <f t="shared" si="3"/>
        <v>0</v>
      </c>
      <c r="Q47" s="71">
        <f t="shared" si="3"/>
        <v>0</v>
      </c>
      <c r="R47" s="71">
        <f t="shared" si="3"/>
        <v>0</v>
      </c>
      <c r="S47" s="71">
        <f t="shared" si="3"/>
        <v>0</v>
      </c>
      <c r="T47" s="71">
        <f t="shared" si="3"/>
        <v>0</v>
      </c>
      <c r="U47" s="71">
        <f t="shared" si="3"/>
        <v>0</v>
      </c>
      <c r="V47" s="71">
        <f t="shared" si="3"/>
        <v>0</v>
      </c>
      <c r="X47" s="49">
        <f>'Раздел IV'!E48</f>
        <v>0</v>
      </c>
      <c r="Y47" s="49">
        <f t="shared" si="1"/>
        <v>0</v>
      </c>
    </row>
    <row r="48" spans="1:25" s="16" customFormat="1" ht="26.25" customHeight="1" x14ac:dyDescent="0.25">
      <c r="A48" s="9" t="s">
        <v>136</v>
      </c>
      <c r="B48" s="5">
        <v>42</v>
      </c>
      <c r="C48" s="28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X48" s="49">
        <f>'Раздел IV'!E49</f>
        <v>0</v>
      </c>
      <c r="Y48" s="49">
        <f t="shared" si="1"/>
        <v>0</v>
      </c>
    </row>
    <row r="49" spans="1:25" s="16" customFormat="1" ht="18.899999999999999" customHeight="1" x14ac:dyDescent="0.25">
      <c r="A49" s="10" t="s">
        <v>137</v>
      </c>
      <c r="B49" s="5">
        <v>43</v>
      </c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X49" s="49">
        <f>'Раздел IV'!E50</f>
        <v>0</v>
      </c>
      <c r="Y49" s="49">
        <f t="shared" si="1"/>
        <v>0</v>
      </c>
    </row>
    <row r="50" spans="1:25" s="16" customFormat="1" ht="18.899999999999999" customHeight="1" x14ac:dyDescent="0.25">
      <c r="A50" s="10" t="s">
        <v>109</v>
      </c>
      <c r="B50" s="5">
        <v>44</v>
      </c>
      <c r="C50" s="28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X50" s="49">
        <f>'Раздел IV'!E51</f>
        <v>0</v>
      </c>
      <c r="Y50" s="49">
        <f t="shared" si="1"/>
        <v>0</v>
      </c>
    </row>
    <row r="51" spans="1:25" s="16" customFormat="1" ht="18.899999999999999" customHeight="1" x14ac:dyDescent="0.25">
      <c r="A51" s="10" t="s">
        <v>110</v>
      </c>
      <c r="B51" s="5">
        <v>45</v>
      </c>
      <c r="C51" s="28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X51" s="49">
        <f>'Раздел IV'!E52</f>
        <v>0</v>
      </c>
      <c r="Y51" s="49">
        <f t="shared" si="1"/>
        <v>0</v>
      </c>
    </row>
    <row r="52" spans="1:25" s="16" customFormat="1" ht="18.899999999999999" customHeight="1" x14ac:dyDescent="0.25">
      <c r="A52" s="10" t="s">
        <v>138</v>
      </c>
      <c r="B52" s="5">
        <v>46</v>
      </c>
      <c r="C52" s="28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X52" s="49">
        <f>'Раздел IV'!E53</f>
        <v>0</v>
      </c>
      <c r="Y52" s="49">
        <f t="shared" si="1"/>
        <v>0</v>
      </c>
    </row>
    <row r="53" spans="1:25" s="16" customFormat="1" ht="18.899999999999999" customHeight="1" x14ac:dyDescent="0.25">
      <c r="A53" s="10" t="s">
        <v>139</v>
      </c>
      <c r="B53" s="5">
        <v>47</v>
      </c>
      <c r="C53" s="28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X53" s="49">
        <f>'Раздел IV'!E54</f>
        <v>0</v>
      </c>
      <c r="Y53" s="49">
        <f t="shared" si="1"/>
        <v>0</v>
      </c>
    </row>
    <row r="54" spans="1:25" s="16" customFormat="1" ht="18.899999999999999" customHeight="1" x14ac:dyDescent="0.25">
      <c r="A54" s="10" t="s">
        <v>140</v>
      </c>
      <c r="B54" s="5">
        <v>48</v>
      </c>
      <c r="C54" s="28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X54" s="49">
        <f>'Раздел IV'!E55</f>
        <v>0</v>
      </c>
      <c r="Y54" s="49">
        <f t="shared" si="1"/>
        <v>0</v>
      </c>
    </row>
    <row r="55" spans="1:25" s="16" customFormat="1" ht="18.899999999999999" customHeight="1" x14ac:dyDescent="0.25">
      <c r="A55" s="10" t="s">
        <v>115</v>
      </c>
      <c r="B55" s="5">
        <v>49</v>
      </c>
      <c r="C55" s="28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X55" s="49">
        <f>'Раздел IV'!E56</f>
        <v>0</v>
      </c>
      <c r="Y55" s="49">
        <f t="shared" si="1"/>
        <v>0</v>
      </c>
    </row>
    <row r="56" spans="1:25" s="16" customFormat="1" ht="18.899999999999999" customHeight="1" x14ac:dyDescent="0.25">
      <c r="A56" s="10" t="s">
        <v>117</v>
      </c>
      <c r="B56" s="5">
        <v>50</v>
      </c>
      <c r="C56" s="28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X56" s="49">
        <f>'Раздел IV'!E57</f>
        <v>0</v>
      </c>
      <c r="Y56" s="49">
        <f t="shared" si="1"/>
        <v>0</v>
      </c>
    </row>
    <row r="57" spans="1:25" s="16" customFormat="1" ht="18.899999999999999" customHeight="1" x14ac:dyDescent="0.25">
      <c r="A57" s="10" t="s">
        <v>119</v>
      </c>
      <c r="B57" s="5">
        <v>51</v>
      </c>
      <c r="C57" s="28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X57" s="49">
        <f>'Раздел IV'!E58</f>
        <v>0</v>
      </c>
      <c r="Y57" s="49">
        <f t="shared" si="1"/>
        <v>0</v>
      </c>
    </row>
    <row r="58" spans="1:25" s="16" customFormat="1" ht="18.899999999999999" customHeight="1" x14ac:dyDescent="0.25">
      <c r="A58" s="10" t="s">
        <v>143</v>
      </c>
      <c r="B58" s="5">
        <v>52</v>
      </c>
      <c r="C58" s="28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X58" s="49">
        <f>'Раздел IV'!E59</f>
        <v>0</v>
      </c>
      <c r="Y58" s="49">
        <f t="shared" si="1"/>
        <v>0</v>
      </c>
    </row>
    <row r="59" spans="1:25" s="16" customFormat="1" ht="18.899999999999999" customHeight="1" x14ac:dyDescent="0.25">
      <c r="A59" s="10" t="s">
        <v>121</v>
      </c>
      <c r="B59" s="5">
        <v>53</v>
      </c>
      <c r="C59" s="28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X59" s="49">
        <f>'Раздел IV'!E60</f>
        <v>0</v>
      </c>
      <c r="Y59" s="49">
        <f t="shared" si="1"/>
        <v>0</v>
      </c>
    </row>
    <row r="60" spans="1:25" s="16" customFormat="1" ht="18.899999999999999" customHeight="1" x14ac:dyDescent="0.25">
      <c r="A60" s="10" t="s">
        <v>122</v>
      </c>
      <c r="B60" s="5">
        <v>54</v>
      </c>
      <c r="C60" s="28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X60" s="49">
        <f>'Раздел IV'!E61</f>
        <v>0</v>
      </c>
      <c r="Y60" s="49">
        <f t="shared" si="1"/>
        <v>0</v>
      </c>
    </row>
    <row r="61" spans="1:25" s="16" customFormat="1" ht="18.899999999999999" customHeight="1" x14ac:dyDescent="0.25">
      <c r="A61" s="10" t="s">
        <v>145</v>
      </c>
      <c r="B61" s="5">
        <v>55</v>
      </c>
      <c r="C61" s="28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X61" s="49">
        <f>'Раздел IV'!E62</f>
        <v>0</v>
      </c>
      <c r="Y61" s="49">
        <f t="shared" si="1"/>
        <v>0</v>
      </c>
    </row>
    <row r="62" spans="1:25" s="16" customFormat="1" ht="18.899999999999999" customHeight="1" x14ac:dyDescent="0.25">
      <c r="A62" s="10" t="s">
        <v>123</v>
      </c>
      <c r="B62" s="5">
        <v>56</v>
      </c>
      <c r="C62" s="28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X62" s="49">
        <f>'Раздел IV'!E63</f>
        <v>0</v>
      </c>
      <c r="Y62" s="49">
        <f t="shared" si="1"/>
        <v>0</v>
      </c>
    </row>
    <row r="63" spans="1:25" s="16" customFormat="1" ht="18.899999999999999" customHeight="1" x14ac:dyDescent="0.25">
      <c r="A63" s="6" t="s">
        <v>176</v>
      </c>
      <c r="B63" s="5">
        <v>57</v>
      </c>
      <c r="C63" s="28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X63" s="49">
        <f>'Раздел IV'!E64</f>
        <v>0</v>
      </c>
      <c r="Y63" s="49">
        <f t="shared" si="1"/>
        <v>0</v>
      </c>
    </row>
    <row r="64" spans="1:25" s="16" customFormat="1" ht="18.899999999999999" customHeight="1" x14ac:dyDescent="0.25">
      <c r="A64" s="6" t="s">
        <v>124</v>
      </c>
      <c r="B64" s="5">
        <v>58</v>
      </c>
      <c r="C64" s="28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X64" s="49">
        <f>'Раздел IV'!E65</f>
        <v>0</v>
      </c>
      <c r="Y64" s="49">
        <f t="shared" si="1"/>
        <v>0</v>
      </c>
    </row>
    <row r="65" spans="1:25" s="16" customFormat="1" ht="18.899999999999999" customHeight="1" x14ac:dyDescent="0.25">
      <c r="A65" s="6" t="s">
        <v>144</v>
      </c>
      <c r="B65" s="5">
        <v>59</v>
      </c>
      <c r="C65" s="28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X65" s="49">
        <f>'Раздел IV'!E66</f>
        <v>0</v>
      </c>
      <c r="Y65" s="49">
        <f t="shared" si="1"/>
        <v>0</v>
      </c>
    </row>
    <row r="66" spans="1:25" s="16" customFormat="1" ht="18.899999999999999" customHeight="1" x14ac:dyDescent="0.25">
      <c r="A66" s="6" t="s">
        <v>129</v>
      </c>
      <c r="B66" s="5">
        <v>60</v>
      </c>
      <c r="C66" s="28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X66" s="49">
        <f>'Раздел IV'!E67</f>
        <v>0</v>
      </c>
      <c r="Y66" s="49">
        <f t="shared" si="1"/>
        <v>0</v>
      </c>
    </row>
    <row r="67" spans="1:25" s="16" customFormat="1" ht="18.899999999999999" customHeight="1" x14ac:dyDescent="0.25">
      <c r="A67" s="6" t="s">
        <v>146</v>
      </c>
      <c r="B67" s="5">
        <v>61</v>
      </c>
      <c r="C67" s="28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X67" s="49">
        <f>'Раздел IV'!E68</f>
        <v>0</v>
      </c>
      <c r="Y67" s="49">
        <f t="shared" si="1"/>
        <v>0</v>
      </c>
    </row>
    <row r="68" spans="1:25" s="16" customFormat="1" ht="18.899999999999999" customHeight="1" x14ac:dyDescent="0.25">
      <c r="A68" s="6" t="s">
        <v>131</v>
      </c>
      <c r="B68" s="5">
        <v>62</v>
      </c>
      <c r="C68" s="28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X68" s="49">
        <f>'Раздел IV'!E69</f>
        <v>0</v>
      </c>
      <c r="Y68" s="49">
        <f t="shared" si="1"/>
        <v>0</v>
      </c>
    </row>
    <row r="69" spans="1:25" s="16" customFormat="1" ht="26.25" customHeight="1" x14ac:dyDescent="0.25">
      <c r="A69" s="7" t="s">
        <v>264</v>
      </c>
      <c r="B69" s="8">
        <v>63</v>
      </c>
      <c r="C69" s="71">
        <f>SUM(C70:C100)</f>
        <v>0</v>
      </c>
      <c r="D69" s="71">
        <f t="shared" ref="D69:V69" si="4">SUM(D70:D100)</f>
        <v>0</v>
      </c>
      <c r="E69" s="71">
        <f t="shared" si="4"/>
        <v>0</v>
      </c>
      <c r="F69" s="71">
        <f t="shared" si="4"/>
        <v>0</v>
      </c>
      <c r="G69" s="71">
        <f t="shared" si="4"/>
        <v>0</v>
      </c>
      <c r="H69" s="71">
        <f t="shared" si="4"/>
        <v>0</v>
      </c>
      <c r="I69" s="71">
        <f t="shared" si="4"/>
        <v>0</v>
      </c>
      <c r="J69" s="71">
        <f t="shared" si="4"/>
        <v>0</v>
      </c>
      <c r="K69" s="71">
        <f t="shared" si="4"/>
        <v>0</v>
      </c>
      <c r="L69" s="71">
        <f t="shared" si="4"/>
        <v>0</v>
      </c>
      <c r="M69" s="71">
        <f t="shared" si="4"/>
        <v>0</v>
      </c>
      <c r="N69" s="71">
        <f t="shared" si="4"/>
        <v>0</v>
      </c>
      <c r="O69" s="71">
        <f t="shared" si="4"/>
        <v>0</v>
      </c>
      <c r="P69" s="71">
        <f t="shared" si="4"/>
        <v>0</v>
      </c>
      <c r="Q69" s="71">
        <f t="shared" si="4"/>
        <v>0</v>
      </c>
      <c r="R69" s="71">
        <f t="shared" si="4"/>
        <v>0</v>
      </c>
      <c r="S69" s="71">
        <f t="shared" si="4"/>
        <v>0</v>
      </c>
      <c r="T69" s="71">
        <f t="shared" si="4"/>
        <v>0</v>
      </c>
      <c r="U69" s="71">
        <f t="shared" si="4"/>
        <v>0</v>
      </c>
      <c r="V69" s="71">
        <f t="shared" si="4"/>
        <v>0</v>
      </c>
      <c r="X69" s="49">
        <f>'Раздел IV'!E70</f>
        <v>0</v>
      </c>
      <c r="Y69" s="49">
        <f t="shared" si="1"/>
        <v>0</v>
      </c>
    </row>
    <row r="70" spans="1:25" s="16" customFormat="1" ht="26.25" customHeight="1" x14ac:dyDescent="0.25">
      <c r="A70" s="4" t="s">
        <v>136</v>
      </c>
      <c r="B70" s="5">
        <v>64</v>
      </c>
      <c r="C70" s="28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X70" s="49">
        <f>'Раздел IV'!E71</f>
        <v>0</v>
      </c>
      <c r="Y70" s="49">
        <f t="shared" si="1"/>
        <v>0</v>
      </c>
    </row>
    <row r="71" spans="1:25" s="16" customFormat="1" ht="18.899999999999999" customHeight="1" x14ac:dyDescent="0.25">
      <c r="A71" s="6" t="s">
        <v>109</v>
      </c>
      <c r="B71" s="5">
        <v>65</v>
      </c>
      <c r="C71" s="28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X71" s="49">
        <f>'Раздел IV'!E72</f>
        <v>0</v>
      </c>
      <c r="Y71" s="49">
        <f t="shared" si="1"/>
        <v>0</v>
      </c>
    </row>
    <row r="72" spans="1:25" s="16" customFormat="1" ht="18.899999999999999" customHeight="1" x14ac:dyDescent="0.25">
      <c r="A72" s="6" t="s">
        <v>147</v>
      </c>
      <c r="B72" s="5">
        <v>66</v>
      </c>
      <c r="C72" s="28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X72" s="49">
        <f>'Раздел IV'!E73</f>
        <v>0</v>
      </c>
      <c r="Y72" s="49">
        <f t="shared" ref="Y72:Y135" si="5">C72-D72</f>
        <v>0</v>
      </c>
    </row>
    <row r="73" spans="1:25" s="16" customFormat="1" ht="18.899999999999999" customHeight="1" x14ac:dyDescent="0.25">
      <c r="A73" s="6" t="s">
        <v>148</v>
      </c>
      <c r="B73" s="5">
        <v>67</v>
      </c>
      <c r="C73" s="28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X73" s="49">
        <f>'Раздел IV'!E74</f>
        <v>0</v>
      </c>
      <c r="Y73" s="49">
        <f t="shared" si="5"/>
        <v>0</v>
      </c>
    </row>
    <row r="74" spans="1:25" s="16" customFormat="1" ht="18.899999999999999" customHeight="1" x14ac:dyDescent="0.25">
      <c r="A74" s="6" t="s">
        <v>149</v>
      </c>
      <c r="B74" s="5">
        <v>68</v>
      </c>
      <c r="C74" s="28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X74" s="49">
        <f>'Раздел IV'!E75</f>
        <v>0</v>
      </c>
      <c r="Y74" s="49">
        <f t="shared" si="5"/>
        <v>0</v>
      </c>
    </row>
    <row r="75" spans="1:25" s="16" customFormat="1" ht="18.899999999999999" customHeight="1" x14ac:dyDescent="0.25">
      <c r="A75" s="6" t="s">
        <v>150</v>
      </c>
      <c r="B75" s="5">
        <v>69</v>
      </c>
      <c r="C75" s="28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X75" s="49">
        <f>'Раздел IV'!E76</f>
        <v>0</v>
      </c>
      <c r="Y75" s="49">
        <f t="shared" si="5"/>
        <v>0</v>
      </c>
    </row>
    <row r="76" spans="1:25" s="16" customFormat="1" ht="18.899999999999999" customHeight="1" x14ac:dyDescent="0.25">
      <c r="A76" s="6" t="s">
        <v>151</v>
      </c>
      <c r="B76" s="5">
        <v>70</v>
      </c>
      <c r="C76" s="28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X76" s="49">
        <f>'Раздел IV'!E77</f>
        <v>0</v>
      </c>
      <c r="Y76" s="49">
        <f t="shared" si="5"/>
        <v>0</v>
      </c>
    </row>
    <row r="77" spans="1:25" s="16" customFormat="1" ht="18.899999999999999" customHeight="1" x14ac:dyDescent="0.25">
      <c r="A77" s="6" t="s">
        <v>152</v>
      </c>
      <c r="B77" s="5">
        <v>71</v>
      </c>
      <c r="C77" s="28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X77" s="49">
        <f>'Раздел IV'!E78</f>
        <v>0</v>
      </c>
      <c r="Y77" s="49">
        <f t="shared" si="5"/>
        <v>0</v>
      </c>
    </row>
    <row r="78" spans="1:25" s="16" customFormat="1" ht="18.899999999999999" customHeight="1" x14ac:dyDescent="0.25">
      <c r="A78" s="6" t="s">
        <v>117</v>
      </c>
      <c r="B78" s="5">
        <v>72</v>
      </c>
      <c r="C78" s="28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X78" s="49">
        <f>'Раздел IV'!E79</f>
        <v>0</v>
      </c>
      <c r="Y78" s="49">
        <f t="shared" si="5"/>
        <v>0</v>
      </c>
    </row>
    <row r="79" spans="1:25" s="16" customFormat="1" ht="18.899999999999999" customHeight="1" x14ac:dyDescent="0.25">
      <c r="A79" s="6" t="s">
        <v>153</v>
      </c>
      <c r="B79" s="5">
        <v>73</v>
      </c>
      <c r="C79" s="28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X79" s="49">
        <f>'Раздел IV'!E80</f>
        <v>0</v>
      </c>
      <c r="Y79" s="49">
        <f t="shared" si="5"/>
        <v>0</v>
      </c>
    </row>
    <row r="80" spans="1:25" s="16" customFormat="1" ht="18.899999999999999" customHeight="1" x14ac:dyDescent="0.25">
      <c r="A80" s="6" t="s">
        <v>154</v>
      </c>
      <c r="B80" s="5">
        <v>74</v>
      </c>
      <c r="C80" s="28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X80" s="49">
        <f>'Раздел IV'!E81</f>
        <v>0</v>
      </c>
      <c r="Y80" s="49">
        <f t="shared" si="5"/>
        <v>0</v>
      </c>
    </row>
    <row r="81" spans="1:25" s="16" customFormat="1" ht="18.899999999999999" customHeight="1" x14ac:dyDescent="0.25">
      <c r="A81" s="6" t="s">
        <v>143</v>
      </c>
      <c r="B81" s="5">
        <v>75</v>
      </c>
      <c r="C81" s="28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X81" s="49">
        <f>'Раздел IV'!E82</f>
        <v>0</v>
      </c>
      <c r="Y81" s="49">
        <f t="shared" si="5"/>
        <v>0</v>
      </c>
    </row>
    <row r="82" spans="1:25" s="16" customFormat="1" ht="18.899999999999999" customHeight="1" x14ac:dyDescent="0.25">
      <c r="A82" s="6" t="s">
        <v>121</v>
      </c>
      <c r="B82" s="5">
        <v>76</v>
      </c>
      <c r="C82" s="28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X82" s="49">
        <f>'Раздел IV'!E83</f>
        <v>0</v>
      </c>
      <c r="Y82" s="49">
        <f t="shared" si="5"/>
        <v>0</v>
      </c>
    </row>
    <row r="83" spans="1:25" s="16" customFormat="1" ht="18.899999999999999" customHeight="1" x14ac:dyDescent="0.25">
      <c r="A83" s="6" t="s">
        <v>122</v>
      </c>
      <c r="B83" s="5">
        <v>77</v>
      </c>
      <c r="C83" s="28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X83" s="49">
        <f>'Раздел IV'!E84</f>
        <v>0</v>
      </c>
      <c r="Y83" s="49">
        <f t="shared" si="5"/>
        <v>0</v>
      </c>
    </row>
    <row r="84" spans="1:25" s="16" customFormat="1" ht="18.899999999999999" customHeight="1" x14ac:dyDescent="0.25">
      <c r="A84" s="6" t="s">
        <v>123</v>
      </c>
      <c r="B84" s="5">
        <v>78</v>
      </c>
      <c r="C84" s="28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X84" s="49">
        <f>'Раздел IV'!E85</f>
        <v>0</v>
      </c>
      <c r="Y84" s="49">
        <f t="shared" si="5"/>
        <v>0</v>
      </c>
    </row>
    <row r="85" spans="1:25" s="16" customFormat="1" ht="18.899999999999999" customHeight="1" x14ac:dyDescent="0.25">
      <c r="A85" s="6" t="s">
        <v>155</v>
      </c>
      <c r="B85" s="5">
        <v>79</v>
      </c>
      <c r="C85" s="28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X85" s="49">
        <f>'Раздел IV'!E86</f>
        <v>0</v>
      </c>
      <c r="Y85" s="49">
        <f t="shared" si="5"/>
        <v>0</v>
      </c>
    </row>
    <row r="86" spans="1:25" s="16" customFormat="1" ht="18.899999999999999" customHeight="1" x14ac:dyDescent="0.25">
      <c r="A86" s="6" t="s">
        <v>156</v>
      </c>
      <c r="B86" s="5">
        <v>80</v>
      </c>
      <c r="C86" s="28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X86" s="49">
        <f>'Раздел IV'!E87</f>
        <v>0</v>
      </c>
      <c r="Y86" s="49">
        <f t="shared" si="5"/>
        <v>0</v>
      </c>
    </row>
    <row r="87" spans="1:25" s="16" customFormat="1" ht="18.899999999999999" customHeight="1" x14ac:dyDescent="0.25">
      <c r="A87" s="6" t="s">
        <v>124</v>
      </c>
      <c r="B87" s="5">
        <v>81</v>
      </c>
      <c r="C87" s="28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X87" s="49">
        <f>'Раздел IV'!E88</f>
        <v>0</v>
      </c>
      <c r="Y87" s="49">
        <f t="shared" si="5"/>
        <v>0</v>
      </c>
    </row>
    <row r="88" spans="1:25" s="16" customFormat="1" ht="18.899999999999999" customHeight="1" x14ac:dyDescent="0.25">
      <c r="A88" s="6" t="s">
        <v>125</v>
      </c>
      <c r="B88" s="5">
        <v>82</v>
      </c>
      <c r="C88" s="28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X88" s="49">
        <f>'Раздел IV'!E89</f>
        <v>0</v>
      </c>
      <c r="Y88" s="49">
        <f t="shared" si="5"/>
        <v>0</v>
      </c>
    </row>
    <row r="89" spans="1:25" s="16" customFormat="1" ht="18.899999999999999" customHeight="1" x14ac:dyDescent="0.25">
      <c r="A89" s="6" t="s">
        <v>157</v>
      </c>
      <c r="B89" s="5">
        <v>83</v>
      </c>
      <c r="C89" s="28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X89" s="49">
        <f>'Раздел IV'!E90</f>
        <v>0</v>
      </c>
      <c r="Y89" s="49">
        <f t="shared" si="5"/>
        <v>0</v>
      </c>
    </row>
    <row r="90" spans="1:25" s="16" customFormat="1" ht="18.899999999999999" customHeight="1" x14ac:dyDescent="0.25">
      <c r="A90" s="6" t="s">
        <v>127</v>
      </c>
      <c r="B90" s="5">
        <v>84</v>
      </c>
      <c r="C90" s="28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X90" s="49">
        <f>'Раздел IV'!E91</f>
        <v>0</v>
      </c>
      <c r="Y90" s="49">
        <f t="shared" si="5"/>
        <v>0</v>
      </c>
    </row>
    <row r="91" spans="1:25" s="16" customFormat="1" ht="18.899999999999999" customHeight="1" x14ac:dyDescent="0.25">
      <c r="A91" s="6" t="s">
        <v>128</v>
      </c>
      <c r="B91" s="5">
        <v>85</v>
      </c>
      <c r="C91" s="28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X91" s="49">
        <f>'Раздел IV'!E92</f>
        <v>0</v>
      </c>
      <c r="Y91" s="49">
        <f t="shared" si="5"/>
        <v>0</v>
      </c>
    </row>
    <row r="92" spans="1:25" s="16" customFormat="1" ht="18.899999999999999" customHeight="1" x14ac:dyDescent="0.25">
      <c r="A92" s="6" t="s">
        <v>158</v>
      </c>
      <c r="B92" s="5">
        <v>86</v>
      </c>
      <c r="C92" s="28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X92" s="49">
        <f>'Раздел IV'!E93</f>
        <v>0</v>
      </c>
      <c r="Y92" s="49">
        <f t="shared" si="5"/>
        <v>0</v>
      </c>
    </row>
    <row r="93" spans="1:25" s="16" customFormat="1" ht="18.899999999999999" customHeight="1" x14ac:dyDescent="0.25">
      <c r="A93" s="6" t="s">
        <v>159</v>
      </c>
      <c r="B93" s="5">
        <v>87</v>
      </c>
      <c r="C93" s="28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X93" s="49">
        <f>'Раздел IV'!E94</f>
        <v>0</v>
      </c>
      <c r="Y93" s="49">
        <f t="shared" si="5"/>
        <v>0</v>
      </c>
    </row>
    <row r="94" spans="1:25" s="16" customFormat="1" ht="18.899999999999999" customHeight="1" x14ac:dyDescent="0.25">
      <c r="A94" s="6" t="s">
        <v>160</v>
      </c>
      <c r="B94" s="5">
        <v>88</v>
      </c>
      <c r="C94" s="28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X94" s="49">
        <f>'Раздел IV'!E95</f>
        <v>0</v>
      </c>
      <c r="Y94" s="49">
        <f t="shared" si="5"/>
        <v>0</v>
      </c>
    </row>
    <row r="95" spans="1:25" s="16" customFormat="1" ht="18.899999999999999" customHeight="1" x14ac:dyDescent="0.25">
      <c r="A95" s="6" t="s">
        <v>161</v>
      </c>
      <c r="B95" s="5">
        <v>89</v>
      </c>
      <c r="C95" s="28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X95" s="49">
        <f>'Раздел IV'!E96</f>
        <v>0</v>
      </c>
      <c r="Y95" s="49">
        <f t="shared" si="5"/>
        <v>0</v>
      </c>
    </row>
    <row r="96" spans="1:25" s="16" customFormat="1" ht="18.899999999999999" customHeight="1" x14ac:dyDescent="0.25">
      <c r="A96" s="6" t="s">
        <v>162</v>
      </c>
      <c r="B96" s="5">
        <v>90</v>
      </c>
      <c r="C96" s="28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X96" s="49">
        <f>'Раздел IV'!E97</f>
        <v>0</v>
      </c>
      <c r="Y96" s="49">
        <f t="shared" si="5"/>
        <v>0</v>
      </c>
    </row>
    <row r="97" spans="1:25" s="16" customFormat="1" ht="18.899999999999999" customHeight="1" x14ac:dyDescent="0.25">
      <c r="A97" s="6" t="s">
        <v>163</v>
      </c>
      <c r="B97" s="5">
        <v>91</v>
      </c>
      <c r="C97" s="28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X97" s="49">
        <f>'Раздел IV'!E98</f>
        <v>0</v>
      </c>
      <c r="Y97" s="49">
        <f t="shared" si="5"/>
        <v>0</v>
      </c>
    </row>
    <row r="98" spans="1:25" s="16" customFormat="1" ht="18.899999999999999" customHeight="1" x14ac:dyDescent="0.25">
      <c r="A98" s="6" t="s">
        <v>164</v>
      </c>
      <c r="B98" s="5">
        <v>92</v>
      </c>
      <c r="C98" s="28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X98" s="49">
        <f>'Раздел IV'!E99</f>
        <v>0</v>
      </c>
      <c r="Y98" s="49">
        <f t="shared" si="5"/>
        <v>0</v>
      </c>
    </row>
    <row r="99" spans="1:25" s="16" customFormat="1" ht="18.899999999999999" customHeight="1" x14ac:dyDescent="0.25">
      <c r="A99" s="6" t="s">
        <v>134</v>
      </c>
      <c r="B99" s="5">
        <v>93</v>
      </c>
      <c r="C99" s="28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X99" s="49">
        <f>'Раздел IV'!E100</f>
        <v>0</v>
      </c>
      <c r="Y99" s="49">
        <f t="shared" si="5"/>
        <v>0</v>
      </c>
    </row>
    <row r="100" spans="1:25" s="16" customFormat="1" ht="18.899999999999999" customHeight="1" x14ac:dyDescent="0.25">
      <c r="A100" s="6" t="s">
        <v>135</v>
      </c>
      <c r="B100" s="5">
        <v>94</v>
      </c>
      <c r="C100" s="28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X100" s="49">
        <f>'Раздел IV'!E101</f>
        <v>0</v>
      </c>
      <c r="Y100" s="49">
        <f t="shared" si="5"/>
        <v>0</v>
      </c>
    </row>
    <row r="101" spans="1:25" s="16" customFormat="1" ht="26.25" customHeight="1" x14ac:dyDescent="0.25">
      <c r="A101" s="7" t="s">
        <v>263</v>
      </c>
      <c r="B101" s="8">
        <v>95</v>
      </c>
      <c r="C101" s="71">
        <f>SUM(C102:C124)</f>
        <v>0</v>
      </c>
      <c r="D101" s="71">
        <f t="shared" ref="D101:V101" si="6">SUM(D102:D124)</f>
        <v>0</v>
      </c>
      <c r="E101" s="71">
        <f t="shared" si="6"/>
        <v>0</v>
      </c>
      <c r="F101" s="71">
        <f t="shared" si="6"/>
        <v>0</v>
      </c>
      <c r="G101" s="71">
        <f t="shared" si="6"/>
        <v>0</v>
      </c>
      <c r="H101" s="71">
        <f t="shared" si="6"/>
        <v>0</v>
      </c>
      <c r="I101" s="71">
        <f t="shared" si="6"/>
        <v>0</v>
      </c>
      <c r="J101" s="71">
        <f t="shared" si="6"/>
        <v>0</v>
      </c>
      <c r="K101" s="71">
        <f t="shared" si="6"/>
        <v>0</v>
      </c>
      <c r="L101" s="71">
        <f t="shared" si="6"/>
        <v>0</v>
      </c>
      <c r="M101" s="71">
        <f t="shared" si="6"/>
        <v>0</v>
      </c>
      <c r="N101" s="71">
        <f t="shared" si="6"/>
        <v>0</v>
      </c>
      <c r="O101" s="71">
        <f t="shared" si="6"/>
        <v>0</v>
      </c>
      <c r="P101" s="71">
        <f t="shared" si="6"/>
        <v>0</v>
      </c>
      <c r="Q101" s="71">
        <f t="shared" si="6"/>
        <v>0</v>
      </c>
      <c r="R101" s="71">
        <f t="shared" si="6"/>
        <v>0</v>
      </c>
      <c r="S101" s="71">
        <f t="shared" si="6"/>
        <v>0</v>
      </c>
      <c r="T101" s="71">
        <f t="shared" si="6"/>
        <v>0</v>
      </c>
      <c r="U101" s="71">
        <f t="shared" si="6"/>
        <v>0</v>
      </c>
      <c r="V101" s="71">
        <f t="shared" si="6"/>
        <v>0</v>
      </c>
      <c r="X101" s="49">
        <f>'Раздел IV'!E102</f>
        <v>0</v>
      </c>
      <c r="Y101" s="49">
        <f t="shared" si="5"/>
        <v>0</v>
      </c>
    </row>
    <row r="102" spans="1:25" s="16" customFormat="1" ht="26.25" customHeight="1" x14ac:dyDescent="0.25">
      <c r="A102" s="4" t="s">
        <v>108</v>
      </c>
      <c r="B102" s="5">
        <v>96</v>
      </c>
      <c r="C102" s="28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X102" s="49">
        <f>'Раздел IV'!E103</f>
        <v>0</v>
      </c>
      <c r="Y102" s="49">
        <f t="shared" si="5"/>
        <v>0</v>
      </c>
    </row>
    <row r="103" spans="1:25" s="16" customFormat="1" ht="18.899999999999999" customHeight="1" x14ac:dyDescent="0.25">
      <c r="A103" s="6" t="s">
        <v>148</v>
      </c>
      <c r="B103" s="5">
        <v>97</v>
      </c>
      <c r="C103" s="28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X103" s="49">
        <f>'Раздел IV'!E104</f>
        <v>0</v>
      </c>
      <c r="Y103" s="49">
        <f t="shared" si="5"/>
        <v>0</v>
      </c>
    </row>
    <row r="104" spans="1:25" s="16" customFormat="1" ht="18.899999999999999" customHeight="1" x14ac:dyDescent="0.25">
      <c r="A104" s="6" t="s">
        <v>165</v>
      </c>
      <c r="B104" s="5">
        <v>98</v>
      </c>
      <c r="C104" s="28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X104" s="49">
        <f>'Раздел IV'!E105</f>
        <v>0</v>
      </c>
      <c r="Y104" s="49">
        <f t="shared" si="5"/>
        <v>0</v>
      </c>
    </row>
    <row r="105" spans="1:25" s="16" customFormat="1" ht="18.899999999999999" customHeight="1" x14ac:dyDescent="0.25">
      <c r="A105" s="6" t="s">
        <v>111</v>
      </c>
      <c r="B105" s="5">
        <v>99</v>
      </c>
      <c r="C105" s="28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X105" s="49">
        <f>'Раздел IV'!E106</f>
        <v>0</v>
      </c>
      <c r="Y105" s="49">
        <f t="shared" si="5"/>
        <v>0</v>
      </c>
    </row>
    <row r="106" spans="1:25" s="16" customFormat="1" ht="18.899999999999999" customHeight="1" x14ac:dyDescent="0.25">
      <c r="A106" s="6" t="s">
        <v>166</v>
      </c>
      <c r="B106" s="5">
        <v>100</v>
      </c>
      <c r="C106" s="28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X106" s="49">
        <f>'Раздел IV'!E107</f>
        <v>0</v>
      </c>
      <c r="Y106" s="49">
        <f t="shared" si="5"/>
        <v>0</v>
      </c>
    </row>
    <row r="107" spans="1:25" s="16" customFormat="1" ht="18.899999999999999" customHeight="1" x14ac:dyDescent="0.25">
      <c r="A107" s="6" t="s">
        <v>167</v>
      </c>
      <c r="B107" s="5">
        <v>101</v>
      </c>
      <c r="C107" s="28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X107" s="49">
        <f>'Раздел IV'!E108</f>
        <v>0</v>
      </c>
      <c r="Y107" s="49">
        <f t="shared" si="5"/>
        <v>0</v>
      </c>
    </row>
    <row r="108" spans="1:25" s="16" customFormat="1" ht="18.899999999999999" customHeight="1" x14ac:dyDescent="0.25">
      <c r="A108" s="6" t="s">
        <v>168</v>
      </c>
      <c r="B108" s="5">
        <v>102</v>
      </c>
      <c r="C108" s="28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X108" s="49">
        <f>'Раздел IV'!E109</f>
        <v>0</v>
      </c>
      <c r="Y108" s="49">
        <f t="shared" si="5"/>
        <v>0</v>
      </c>
    </row>
    <row r="109" spans="1:25" s="16" customFormat="1" ht="18.899999999999999" customHeight="1" x14ac:dyDescent="0.25">
      <c r="A109" s="6" t="s">
        <v>117</v>
      </c>
      <c r="B109" s="5">
        <v>103</v>
      </c>
      <c r="C109" s="28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X109" s="49">
        <f>'Раздел IV'!E110</f>
        <v>0</v>
      </c>
      <c r="Y109" s="49">
        <f t="shared" si="5"/>
        <v>0</v>
      </c>
    </row>
    <row r="110" spans="1:25" s="16" customFormat="1" ht="18.899999999999999" customHeight="1" x14ac:dyDescent="0.25">
      <c r="A110" s="6" t="s">
        <v>119</v>
      </c>
      <c r="B110" s="5">
        <v>104</v>
      </c>
      <c r="C110" s="28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X110" s="49">
        <f>'Раздел IV'!E111</f>
        <v>0</v>
      </c>
      <c r="Y110" s="49">
        <f t="shared" si="5"/>
        <v>0</v>
      </c>
    </row>
    <row r="111" spans="1:25" s="16" customFormat="1" ht="18.899999999999999" customHeight="1" x14ac:dyDescent="0.25">
      <c r="A111" s="6" t="s">
        <v>121</v>
      </c>
      <c r="B111" s="5">
        <v>105</v>
      </c>
      <c r="C111" s="28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X111" s="49">
        <f>'Раздел IV'!E112</f>
        <v>0</v>
      </c>
      <c r="Y111" s="49">
        <f t="shared" si="5"/>
        <v>0</v>
      </c>
    </row>
    <row r="112" spans="1:25" s="16" customFormat="1" ht="18.899999999999999" customHeight="1" x14ac:dyDescent="0.25">
      <c r="A112" s="6" t="s">
        <v>122</v>
      </c>
      <c r="B112" s="5">
        <v>106</v>
      </c>
      <c r="C112" s="28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X112" s="49">
        <f>'Раздел IV'!E113</f>
        <v>0</v>
      </c>
      <c r="Y112" s="49">
        <f t="shared" si="5"/>
        <v>0</v>
      </c>
    </row>
    <row r="113" spans="1:25" s="16" customFormat="1" ht="18.899999999999999" customHeight="1" x14ac:dyDescent="0.25">
      <c r="A113" s="6" t="s">
        <v>123</v>
      </c>
      <c r="B113" s="5">
        <v>107</v>
      </c>
      <c r="C113" s="28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X113" s="49">
        <f>'Раздел IV'!E114</f>
        <v>0</v>
      </c>
      <c r="Y113" s="49">
        <f t="shared" si="5"/>
        <v>0</v>
      </c>
    </row>
    <row r="114" spans="1:25" s="16" customFormat="1" ht="18.899999999999999" customHeight="1" x14ac:dyDescent="0.25">
      <c r="A114" s="6" t="s">
        <v>156</v>
      </c>
      <c r="B114" s="5">
        <v>108</v>
      </c>
      <c r="C114" s="28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X114" s="49">
        <f>'Раздел IV'!E115</f>
        <v>0</v>
      </c>
      <c r="Y114" s="49">
        <f t="shared" si="5"/>
        <v>0</v>
      </c>
    </row>
    <row r="115" spans="1:25" s="16" customFormat="1" ht="18.899999999999999" customHeight="1" x14ac:dyDescent="0.25">
      <c r="A115" s="6" t="s">
        <v>124</v>
      </c>
      <c r="B115" s="5">
        <v>109</v>
      </c>
      <c r="C115" s="28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X115" s="49">
        <f>'Раздел IV'!E116</f>
        <v>0</v>
      </c>
      <c r="Y115" s="49">
        <f t="shared" si="5"/>
        <v>0</v>
      </c>
    </row>
    <row r="116" spans="1:25" s="16" customFormat="1" ht="18.899999999999999" customHeight="1" x14ac:dyDescent="0.25">
      <c r="A116" s="6" t="s">
        <v>125</v>
      </c>
      <c r="B116" s="5">
        <v>110</v>
      </c>
      <c r="C116" s="28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X116" s="49">
        <f>'Раздел IV'!E117</f>
        <v>0</v>
      </c>
      <c r="Y116" s="49">
        <f t="shared" si="5"/>
        <v>0</v>
      </c>
    </row>
    <row r="117" spans="1:25" s="16" customFormat="1" ht="18.899999999999999" customHeight="1" x14ac:dyDescent="0.25">
      <c r="A117" s="6" t="s">
        <v>126</v>
      </c>
      <c r="B117" s="5">
        <v>111</v>
      </c>
      <c r="C117" s="28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X117" s="49">
        <f>'Раздел IV'!E118</f>
        <v>0</v>
      </c>
      <c r="Y117" s="49">
        <f t="shared" si="5"/>
        <v>0</v>
      </c>
    </row>
    <row r="118" spans="1:25" s="16" customFormat="1" ht="18.899999999999999" customHeight="1" x14ac:dyDescent="0.25">
      <c r="A118" s="6" t="s">
        <v>169</v>
      </c>
      <c r="B118" s="5">
        <v>112</v>
      </c>
      <c r="C118" s="28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X118" s="49">
        <f>'Раздел IV'!E119</f>
        <v>0</v>
      </c>
      <c r="Y118" s="49">
        <f t="shared" si="5"/>
        <v>0</v>
      </c>
    </row>
    <row r="119" spans="1:25" s="16" customFormat="1" ht="18.899999999999999" customHeight="1" x14ac:dyDescent="0.25">
      <c r="A119" s="6" t="s">
        <v>170</v>
      </c>
      <c r="B119" s="5">
        <v>113</v>
      </c>
      <c r="C119" s="28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X119" s="49">
        <f>'Раздел IV'!E120</f>
        <v>0</v>
      </c>
      <c r="Y119" s="49">
        <f t="shared" si="5"/>
        <v>0</v>
      </c>
    </row>
    <row r="120" spans="1:25" s="16" customFormat="1" ht="18.899999999999999" customHeight="1" x14ac:dyDescent="0.25">
      <c r="A120" s="6" t="s">
        <v>171</v>
      </c>
      <c r="B120" s="5">
        <v>114</v>
      </c>
      <c r="C120" s="28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X120" s="49">
        <f>'Раздел IV'!E121</f>
        <v>0</v>
      </c>
      <c r="Y120" s="49">
        <f t="shared" si="5"/>
        <v>0</v>
      </c>
    </row>
    <row r="121" spans="1:25" s="16" customFormat="1" ht="18.899999999999999" customHeight="1" x14ac:dyDescent="0.25">
      <c r="A121" s="6" t="s">
        <v>172</v>
      </c>
      <c r="B121" s="5">
        <v>115</v>
      </c>
      <c r="C121" s="28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X121" s="49">
        <f>'Раздел IV'!E122</f>
        <v>0</v>
      </c>
      <c r="Y121" s="49">
        <f t="shared" si="5"/>
        <v>0</v>
      </c>
    </row>
    <row r="122" spans="1:25" s="16" customFormat="1" ht="18.899999999999999" customHeight="1" x14ac:dyDescent="0.25">
      <c r="A122" s="6" t="s">
        <v>173</v>
      </c>
      <c r="B122" s="5">
        <v>116</v>
      </c>
      <c r="C122" s="28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X122" s="49">
        <f>'Раздел IV'!E123</f>
        <v>0</v>
      </c>
      <c r="Y122" s="49">
        <f t="shared" si="5"/>
        <v>0</v>
      </c>
    </row>
    <row r="123" spans="1:25" s="16" customFormat="1" ht="18.899999999999999" customHeight="1" x14ac:dyDescent="0.25">
      <c r="A123" s="6" t="s">
        <v>134</v>
      </c>
      <c r="B123" s="5">
        <v>117</v>
      </c>
      <c r="C123" s="28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X123" s="49">
        <f>'Раздел IV'!E124</f>
        <v>0</v>
      </c>
      <c r="Y123" s="49">
        <f t="shared" si="5"/>
        <v>0</v>
      </c>
    </row>
    <row r="124" spans="1:25" s="16" customFormat="1" ht="18.899999999999999" customHeight="1" x14ac:dyDescent="0.25">
      <c r="A124" s="6" t="s">
        <v>135</v>
      </c>
      <c r="B124" s="5">
        <v>118</v>
      </c>
      <c r="C124" s="28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X124" s="49">
        <f>'Раздел IV'!E125</f>
        <v>0</v>
      </c>
      <c r="Y124" s="49">
        <f t="shared" si="5"/>
        <v>0</v>
      </c>
    </row>
    <row r="125" spans="1:25" s="16" customFormat="1" ht="26.25" customHeight="1" x14ac:dyDescent="0.25">
      <c r="A125" s="7" t="s">
        <v>262</v>
      </c>
      <c r="B125" s="8">
        <v>119</v>
      </c>
      <c r="C125" s="71">
        <f>SUM(C126)</f>
        <v>0</v>
      </c>
      <c r="D125" s="71">
        <f t="shared" ref="D125:V125" si="7">SUM(D126)</f>
        <v>0</v>
      </c>
      <c r="E125" s="71">
        <f t="shared" si="7"/>
        <v>0</v>
      </c>
      <c r="F125" s="71">
        <f t="shared" si="7"/>
        <v>0</v>
      </c>
      <c r="G125" s="71">
        <f t="shared" si="7"/>
        <v>0</v>
      </c>
      <c r="H125" s="71">
        <f t="shared" si="7"/>
        <v>0</v>
      </c>
      <c r="I125" s="71">
        <f t="shared" si="7"/>
        <v>0</v>
      </c>
      <c r="J125" s="71">
        <f t="shared" si="7"/>
        <v>0</v>
      </c>
      <c r="K125" s="71">
        <f t="shared" si="7"/>
        <v>0</v>
      </c>
      <c r="L125" s="71">
        <f t="shared" si="7"/>
        <v>0</v>
      </c>
      <c r="M125" s="71">
        <f t="shared" si="7"/>
        <v>0</v>
      </c>
      <c r="N125" s="71">
        <f t="shared" si="7"/>
        <v>0</v>
      </c>
      <c r="O125" s="71">
        <f t="shared" si="7"/>
        <v>0</v>
      </c>
      <c r="P125" s="71">
        <f t="shared" si="7"/>
        <v>0</v>
      </c>
      <c r="Q125" s="71">
        <f t="shared" si="7"/>
        <v>0</v>
      </c>
      <c r="R125" s="71">
        <f t="shared" si="7"/>
        <v>0</v>
      </c>
      <c r="S125" s="71">
        <f t="shared" si="7"/>
        <v>0</v>
      </c>
      <c r="T125" s="71">
        <f t="shared" si="7"/>
        <v>0</v>
      </c>
      <c r="U125" s="71">
        <f t="shared" si="7"/>
        <v>0</v>
      </c>
      <c r="V125" s="71">
        <f t="shared" si="7"/>
        <v>0</v>
      </c>
      <c r="X125" s="49">
        <f>'Раздел IV'!E126</f>
        <v>0</v>
      </c>
      <c r="Y125" s="49">
        <f t="shared" si="5"/>
        <v>0</v>
      </c>
    </row>
    <row r="126" spans="1:25" s="22" customFormat="1" ht="26.25" customHeight="1" x14ac:dyDescent="0.25">
      <c r="A126" s="20" t="s">
        <v>292</v>
      </c>
      <c r="B126" s="14">
        <v>120</v>
      </c>
      <c r="C126" s="28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X126" s="49">
        <f>'Раздел IV'!E127</f>
        <v>0</v>
      </c>
      <c r="Y126" s="49">
        <f t="shared" si="5"/>
        <v>0</v>
      </c>
    </row>
    <row r="127" spans="1:25" s="16" customFormat="1" ht="26.25" customHeight="1" x14ac:dyDescent="0.25">
      <c r="A127" s="7" t="s">
        <v>261</v>
      </c>
      <c r="B127" s="8">
        <v>121</v>
      </c>
      <c r="C127" s="71">
        <f>SUM(C128:C135)</f>
        <v>0</v>
      </c>
      <c r="D127" s="71">
        <f t="shared" ref="D127:V127" si="8">SUM(D128:D135)</f>
        <v>0</v>
      </c>
      <c r="E127" s="71">
        <f t="shared" si="8"/>
        <v>0</v>
      </c>
      <c r="F127" s="71">
        <f t="shared" si="8"/>
        <v>0</v>
      </c>
      <c r="G127" s="71">
        <f t="shared" si="8"/>
        <v>0</v>
      </c>
      <c r="H127" s="71">
        <f t="shared" si="8"/>
        <v>0</v>
      </c>
      <c r="I127" s="71">
        <f t="shared" si="8"/>
        <v>0</v>
      </c>
      <c r="J127" s="71">
        <f t="shared" si="8"/>
        <v>0</v>
      </c>
      <c r="K127" s="71">
        <f t="shared" si="8"/>
        <v>0</v>
      </c>
      <c r="L127" s="71">
        <f t="shared" si="8"/>
        <v>0</v>
      </c>
      <c r="M127" s="71">
        <f t="shared" si="8"/>
        <v>0</v>
      </c>
      <c r="N127" s="71">
        <f t="shared" si="8"/>
        <v>0</v>
      </c>
      <c r="O127" s="71">
        <f t="shared" si="8"/>
        <v>0</v>
      </c>
      <c r="P127" s="71">
        <f t="shared" si="8"/>
        <v>0</v>
      </c>
      <c r="Q127" s="71">
        <f t="shared" si="8"/>
        <v>0</v>
      </c>
      <c r="R127" s="71">
        <f t="shared" si="8"/>
        <v>0</v>
      </c>
      <c r="S127" s="71">
        <f t="shared" si="8"/>
        <v>0</v>
      </c>
      <c r="T127" s="71">
        <f t="shared" si="8"/>
        <v>0</v>
      </c>
      <c r="U127" s="71">
        <f t="shared" si="8"/>
        <v>0</v>
      </c>
      <c r="V127" s="71">
        <f t="shared" si="8"/>
        <v>0</v>
      </c>
      <c r="X127" s="49">
        <f>'Раздел IV'!E128</f>
        <v>0</v>
      </c>
      <c r="Y127" s="49">
        <f t="shared" si="5"/>
        <v>0</v>
      </c>
    </row>
    <row r="128" spans="1:25" s="22" customFormat="1" ht="26.25" customHeight="1" x14ac:dyDescent="0.25">
      <c r="A128" s="20" t="s">
        <v>248</v>
      </c>
      <c r="B128" s="14">
        <v>122</v>
      </c>
      <c r="C128" s="28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X128" s="49">
        <f>'Раздел IV'!E129</f>
        <v>0</v>
      </c>
      <c r="Y128" s="49">
        <f t="shared" si="5"/>
        <v>0</v>
      </c>
    </row>
    <row r="129" spans="1:25" s="22" customFormat="1" ht="18.75" customHeight="1" x14ac:dyDescent="0.25">
      <c r="A129" s="20" t="s">
        <v>288</v>
      </c>
      <c r="B129" s="14">
        <v>123</v>
      </c>
      <c r="C129" s="28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X129" s="49">
        <f>'Раздел IV'!E130</f>
        <v>0</v>
      </c>
      <c r="Y129" s="49">
        <f t="shared" si="5"/>
        <v>0</v>
      </c>
    </row>
    <row r="130" spans="1:25" s="22" customFormat="1" ht="18.899999999999999" customHeight="1" x14ac:dyDescent="0.25">
      <c r="A130" s="20" t="s">
        <v>249</v>
      </c>
      <c r="B130" s="14">
        <v>124</v>
      </c>
      <c r="C130" s="28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X130" s="49">
        <f>'Раздел IV'!E131</f>
        <v>0</v>
      </c>
      <c r="Y130" s="49">
        <f t="shared" si="5"/>
        <v>0</v>
      </c>
    </row>
    <row r="131" spans="1:25" s="22" customFormat="1" ht="18.899999999999999" customHeight="1" x14ac:dyDescent="0.25">
      <c r="A131" s="20" t="s">
        <v>250</v>
      </c>
      <c r="B131" s="14">
        <v>125</v>
      </c>
      <c r="C131" s="28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X131" s="49">
        <f>'Раздел IV'!E132</f>
        <v>0</v>
      </c>
      <c r="Y131" s="49">
        <f t="shared" si="5"/>
        <v>0</v>
      </c>
    </row>
    <row r="132" spans="1:25" s="22" customFormat="1" ht="18.899999999999999" customHeight="1" x14ac:dyDescent="0.25">
      <c r="A132" s="20" t="s">
        <v>251</v>
      </c>
      <c r="B132" s="14">
        <v>126</v>
      </c>
      <c r="C132" s="28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X132" s="49">
        <f>'Раздел IV'!E133</f>
        <v>0</v>
      </c>
      <c r="Y132" s="49">
        <f t="shared" si="5"/>
        <v>0</v>
      </c>
    </row>
    <row r="133" spans="1:25" s="22" customFormat="1" ht="18.899999999999999" customHeight="1" x14ac:dyDescent="0.25">
      <c r="A133" s="20" t="s">
        <v>252</v>
      </c>
      <c r="B133" s="14">
        <v>127</v>
      </c>
      <c r="C133" s="28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X133" s="49">
        <f>'Раздел IV'!E134</f>
        <v>0</v>
      </c>
      <c r="Y133" s="49">
        <f t="shared" si="5"/>
        <v>0</v>
      </c>
    </row>
    <row r="134" spans="1:25" s="22" customFormat="1" ht="18.899999999999999" customHeight="1" x14ac:dyDescent="0.25">
      <c r="A134" s="20" t="s">
        <v>253</v>
      </c>
      <c r="B134" s="14">
        <v>128</v>
      </c>
      <c r="C134" s="28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X134" s="49">
        <f>'Раздел IV'!E135</f>
        <v>0</v>
      </c>
      <c r="Y134" s="49">
        <f t="shared" si="5"/>
        <v>0</v>
      </c>
    </row>
    <row r="135" spans="1:25" s="22" customFormat="1" ht="18.899999999999999" customHeight="1" x14ac:dyDescent="0.25">
      <c r="A135" s="20" t="s">
        <v>289</v>
      </c>
      <c r="B135" s="14">
        <v>129</v>
      </c>
      <c r="C135" s="28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X135" s="49">
        <f>'Раздел IV'!E136</f>
        <v>0</v>
      </c>
      <c r="Y135" s="49">
        <f t="shared" si="5"/>
        <v>0</v>
      </c>
    </row>
    <row r="136" spans="1:25" s="16" customFormat="1" ht="22.5" customHeight="1" x14ac:dyDescent="0.25">
      <c r="A136" s="13" t="s">
        <v>311</v>
      </c>
      <c r="B136" s="8">
        <v>130</v>
      </c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X136" s="49">
        <f>'Раздел IV'!E137</f>
        <v>0</v>
      </c>
      <c r="Y136" s="49">
        <f t="shared" ref="Y136:Y143" si="9">C136-D136</f>
        <v>0</v>
      </c>
    </row>
    <row r="137" spans="1:25" s="16" customFormat="1" ht="26.25" customHeight="1" x14ac:dyDescent="0.25">
      <c r="A137" s="7" t="s">
        <v>313</v>
      </c>
      <c r="B137" s="8">
        <v>131</v>
      </c>
      <c r="C137" s="71">
        <f>SUM(C138:C139)</f>
        <v>0</v>
      </c>
      <c r="D137" s="71">
        <f t="shared" ref="D137:V137" si="10">SUM(D138:D139)</f>
        <v>0</v>
      </c>
      <c r="E137" s="71">
        <f t="shared" si="10"/>
        <v>0</v>
      </c>
      <c r="F137" s="71">
        <f t="shared" si="10"/>
        <v>0</v>
      </c>
      <c r="G137" s="71">
        <f t="shared" si="10"/>
        <v>0</v>
      </c>
      <c r="H137" s="71">
        <f t="shared" si="10"/>
        <v>0</v>
      </c>
      <c r="I137" s="71">
        <f t="shared" si="10"/>
        <v>0</v>
      </c>
      <c r="J137" s="71">
        <f t="shared" si="10"/>
        <v>0</v>
      </c>
      <c r="K137" s="71">
        <f t="shared" si="10"/>
        <v>0</v>
      </c>
      <c r="L137" s="71">
        <f t="shared" si="10"/>
        <v>0</v>
      </c>
      <c r="M137" s="71">
        <f t="shared" si="10"/>
        <v>0</v>
      </c>
      <c r="N137" s="71">
        <f t="shared" si="10"/>
        <v>0</v>
      </c>
      <c r="O137" s="71">
        <f t="shared" si="10"/>
        <v>0</v>
      </c>
      <c r="P137" s="71">
        <f t="shared" si="10"/>
        <v>0</v>
      </c>
      <c r="Q137" s="71">
        <f t="shared" si="10"/>
        <v>0</v>
      </c>
      <c r="R137" s="71">
        <f t="shared" si="10"/>
        <v>0</v>
      </c>
      <c r="S137" s="71">
        <f t="shared" si="10"/>
        <v>0</v>
      </c>
      <c r="T137" s="71">
        <f t="shared" si="10"/>
        <v>0</v>
      </c>
      <c r="U137" s="71">
        <f t="shared" si="10"/>
        <v>0</v>
      </c>
      <c r="V137" s="71">
        <f t="shared" si="10"/>
        <v>0</v>
      </c>
      <c r="X137" s="49">
        <f>'Раздел IV'!E138</f>
        <v>0</v>
      </c>
      <c r="Y137" s="49">
        <f t="shared" si="9"/>
        <v>0</v>
      </c>
    </row>
    <row r="138" spans="1:25" s="16" customFormat="1" ht="26.25" customHeight="1" x14ac:dyDescent="0.25">
      <c r="A138" s="4" t="s">
        <v>175</v>
      </c>
      <c r="B138" s="14">
        <v>132</v>
      </c>
      <c r="C138" s="28">
        <f>SUM(C59,C62,C64,C70:C79,C81:C84,C86:C90,C93,C95:C96,C98,C103,C106:C112,C115,C120:C121,C131,C133:C134)</f>
        <v>0</v>
      </c>
      <c r="D138" s="28">
        <f t="shared" ref="D138:V138" si="11">SUM(D59,D62,D64,D70:D79,D81:D84,D86:D90,D93,D95:D96,D98,D103,D106:D112,D115,D120:D121,D131,D133:D134)</f>
        <v>0</v>
      </c>
      <c r="E138" s="28">
        <f t="shared" si="11"/>
        <v>0</v>
      </c>
      <c r="F138" s="28">
        <f t="shared" si="11"/>
        <v>0</v>
      </c>
      <c r="G138" s="28">
        <f t="shared" si="11"/>
        <v>0</v>
      </c>
      <c r="H138" s="28">
        <f t="shared" si="11"/>
        <v>0</v>
      </c>
      <c r="I138" s="28">
        <f t="shared" si="11"/>
        <v>0</v>
      </c>
      <c r="J138" s="28">
        <f t="shared" si="11"/>
        <v>0</v>
      </c>
      <c r="K138" s="28">
        <f t="shared" si="11"/>
        <v>0</v>
      </c>
      <c r="L138" s="28">
        <f t="shared" si="11"/>
        <v>0</v>
      </c>
      <c r="M138" s="28">
        <f t="shared" si="11"/>
        <v>0</v>
      </c>
      <c r="N138" s="28">
        <f t="shared" si="11"/>
        <v>0</v>
      </c>
      <c r="O138" s="28">
        <f t="shared" si="11"/>
        <v>0</v>
      </c>
      <c r="P138" s="28">
        <f t="shared" si="11"/>
        <v>0</v>
      </c>
      <c r="Q138" s="28">
        <f t="shared" si="11"/>
        <v>0</v>
      </c>
      <c r="R138" s="28">
        <f t="shared" si="11"/>
        <v>0</v>
      </c>
      <c r="S138" s="28">
        <f t="shared" si="11"/>
        <v>0</v>
      </c>
      <c r="T138" s="28">
        <f t="shared" si="11"/>
        <v>0</v>
      </c>
      <c r="U138" s="28">
        <f t="shared" si="11"/>
        <v>0</v>
      </c>
      <c r="V138" s="28">
        <f t="shared" si="11"/>
        <v>0</v>
      </c>
      <c r="X138" s="49">
        <f>'Раздел IV'!E139</f>
        <v>0</v>
      </c>
      <c r="Y138" s="49">
        <f t="shared" si="9"/>
        <v>0</v>
      </c>
    </row>
    <row r="139" spans="1:25" s="16" customFormat="1" ht="18.899999999999999" customHeight="1" x14ac:dyDescent="0.25">
      <c r="A139" s="6" t="s">
        <v>174</v>
      </c>
      <c r="B139" s="14">
        <v>133</v>
      </c>
      <c r="C139" s="28">
        <f>SUM(C17:C36,C38:C45)</f>
        <v>0</v>
      </c>
      <c r="D139" s="28">
        <f t="shared" ref="D139:V139" si="12">SUM(D17:D36,D38:D45)</f>
        <v>0</v>
      </c>
      <c r="E139" s="28">
        <f t="shared" si="12"/>
        <v>0</v>
      </c>
      <c r="F139" s="28">
        <f t="shared" si="12"/>
        <v>0</v>
      </c>
      <c r="G139" s="28">
        <f t="shared" si="12"/>
        <v>0</v>
      </c>
      <c r="H139" s="28">
        <f t="shared" si="12"/>
        <v>0</v>
      </c>
      <c r="I139" s="28">
        <f t="shared" si="12"/>
        <v>0</v>
      </c>
      <c r="J139" s="28">
        <f t="shared" si="12"/>
        <v>0</v>
      </c>
      <c r="K139" s="28">
        <f t="shared" si="12"/>
        <v>0</v>
      </c>
      <c r="L139" s="28">
        <f t="shared" si="12"/>
        <v>0</v>
      </c>
      <c r="M139" s="28">
        <f t="shared" si="12"/>
        <v>0</v>
      </c>
      <c r="N139" s="28">
        <f t="shared" si="12"/>
        <v>0</v>
      </c>
      <c r="O139" s="28">
        <f t="shared" si="12"/>
        <v>0</v>
      </c>
      <c r="P139" s="28">
        <f t="shared" si="12"/>
        <v>0</v>
      </c>
      <c r="Q139" s="28">
        <f t="shared" si="12"/>
        <v>0</v>
      </c>
      <c r="R139" s="28">
        <f t="shared" si="12"/>
        <v>0</v>
      </c>
      <c r="S139" s="28">
        <f t="shared" si="12"/>
        <v>0</v>
      </c>
      <c r="T139" s="28">
        <f t="shared" si="12"/>
        <v>0</v>
      </c>
      <c r="U139" s="28">
        <f t="shared" si="12"/>
        <v>0</v>
      </c>
      <c r="V139" s="28">
        <f t="shared" si="12"/>
        <v>0</v>
      </c>
      <c r="X139" s="49">
        <f>'Раздел IV'!E140</f>
        <v>0</v>
      </c>
      <c r="Y139" s="49">
        <f t="shared" si="9"/>
        <v>0</v>
      </c>
    </row>
    <row r="140" spans="1:25" s="16" customFormat="1" ht="26.25" customHeight="1" x14ac:dyDescent="0.25">
      <c r="A140" s="7" t="s">
        <v>307</v>
      </c>
      <c r="B140" s="8">
        <v>134</v>
      </c>
      <c r="C140" s="71">
        <f>SUM(C141:C143)</f>
        <v>0</v>
      </c>
      <c r="D140" s="71">
        <f t="shared" ref="D140:V140" si="13">SUM(D141:D143)</f>
        <v>0</v>
      </c>
      <c r="E140" s="71">
        <f t="shared" si="13"/>
        <v>0</v>
      </c>
      <c r="F140" s="71">
        <f t="shared" si="13"/>
        <v>0</v>
      </c>
      <c r="G140" s="71">
        <f t="shared" si="13"/>
        <v>0</v>
      </c>
      <c r="H140" s="71">
        <f t="shared" si="13"/>
        <v>0</v>
      </c>
      <c r="I140" s="71">
        <f t="shared" si="13"/>
        <v>0</v>
      </c>
      <c r="J140" s="71">
        <f t="shared" si="13"/>
        <v>0</v>
      </c>
      <c r="K140" s="71">
        <f t="shared" si="13"/>
        <v>0</v>
      </c>
      <c r="L140" s="71">
        <f t="shared" si="13"/>
        <v>0</v>
      </c>
      <c r="M140" s="71">
        <f t="shared" si="13"/>
        <v>0</v>
      </c>
      <c r="N140" s="71">
        <f t="shared" si="13"/>
        <v>0</v>
      </c>
      <c r="O140" s="71">
        <f t="shared" si="13"/>
        <v>0</v>
      </c>
      <c r="P140" s="71">
        <f t="shared" si="13"/>
        <v>0</v>
      </c>
      <c r="Q140" s="71">
        <f t="shared" si="13"/>
        <v>0</v>
      </c>
      <c r="R140" s="71">
        <f t="shared" si="13"/>
        <v>0</v>
      </c>
      <c r="S140" s="71">
        <f t="shared" si="13"/>
        <v>0</v>
      </c>
      <c r="T140" s="71">
        <f t="shared" si="13"/>
        <v>0</v>
      </c>
      <c r="U140" s="71">
        <f t="shared" si="13"/>
        <v>0</v>
      </c>
      <c r="V140" s="71">
        <f t="shared" si="13"/>
        <v>0</v>
      </c>
      <c r="X140" s="49">
        <f>'Раздел IV'!E141</f>
        <v>0</v>
      </c>
      <c r="Y140" s="49">
        <f t="shared" si="9"/>
        <v>0</v>
      </c>
    </row>
    <row r="141" spans="1:25" s="16" customFormat="1" ht="26.25" customHeight="1" x14ac:dyDescent="0.25">
      <c r="A141" s="4" t="s">
        <v>270</v>
      </c>
      <c r="B141" s="14">
        <v>135</v>
      </c>
      <c r="C141" s="28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X141" s="49">
        <f>'Раздел IV'!E142</f>
        <v>0</v>
      </c>
      <c r="Y141" s="49">
        <f t="shared" si="9"/>
        <v>0</v>
      </c>
    </row>
    <row r="142" spans="1:25" s="16" customFormat="1" ht="18.899999999999999" customHeight="1" x14ac:dyDescent="0.25">
      <c r="A142" s="6" t="s">
        <v>271</v>
      </c>
      <c r="B142" s="14">
        <v>136</v>
      </c>
      <c r="C142" s="28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X142" s="49">
        <f>'Раздел IV'!E143</f>
        <v>0</v>
      </c>
      <c r="Y142" s="49">
        <f t="shared" si="9"/>
        <v>0</v>
      </c>
    </row>
    <row r="143" spans="1:25" s="16" customFormat="1" ht="18.899999999999999" customHeight="1" x14ac:dyDescent="0.25">
      <c r="A143" s="6" t="s">
        <v>272</v>
      </c>
      <c r="B143" s="14">
        <v>137</v>
      </c>
      <c r="C143" s="28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X143" s="49">
        <f>'Раздел IV'!E144</f>
        <v>0</v>
      </c>
      <c r="Y143" s="49">
        <f t="shared" si="9"/>
        <v>0</v>
      </c>
    </row>
  </sheetData>
  <sheetProtection algorithmName="SHA-512" hashValue="SEV3ZuR/dhGjjuPqNb2QuKmQIF3HCHzP3xJ5ZHFT4ZG77Q8IQkR3Ivdmap+4ZWaQUfB8v4RfIs1DOrslDgqctw==" saltValue="Qsasf60cI0yYOi04S/mQYQ==" spinCount="100000" sheet="1" objects="1" scenarios="1"/>
  <mergeCells count="20">
    <mergeCell ref="A2:A5"/>
    <mergeCell ref="B2:B5"/>
    <mergeCell ref="C3:D3"/>
    <mergeCell ref="C2:V2"/>
    <mergeCell ref="A1:V1"/>
    <mergeCell ref="O4:O5"/>
    <mergeCell ref="P4:R4"/>
    <mergeCell ref="L3:R3"/>
    <mergeCell ref="S4:U4"/>
    <mergeCell ref="V4:V5"/>
    <mergeCell ref="S3:V3"/>
    <mergeCell ref="G4:G5"/>
    <mergeCell ref="H4:H5"/>
    <mergeCell ref="I4:K4"/>
    <mergeCell ref="E3:K3"/>
    <mergeCell ref="L4:M4"/>
    <mergeCell ref="N4:N5"/>
    <mergeCell ref="E4:F4"/>
    <mergeCell ref="D4:D5"/>
    <mergeCell ref="C4:C5"/>
  </mergeCells>
  <conditionalFormatting sqref="D7:D137 D140:D143">
    <cfRule type="expression" dxfId="22" priority="11">
      <formula>IF($D7&gt;$C7,1,0)=1</formula>
    </cfRule>
  </conditionalFormatting>
  <conditionalFormatting sqref="E7:F137 E140:F143">
    <cfRule type="expression" dxfId="21" priority="10">
      <formula>IF(SUM($E7,$F7)&gt;$D7,1,0)=1</formula>
    </cfRule>
  </conditionalFormatting>
  <conditionalFormatting sqref="L7:M137 L140:M143">
    <cfRule type="expression" dxfId="20" priority="9">
      <formula>IF(SUM($L7,$M7)&gt;$Y7,1,0)=1</formula>
    </cfRule>
  </conditionalFormatting>
  <conditionalFormatting sqref="S7:U137 S140:U143">
    <cfRule type="expression" dxfId="19" priority="8">
      <formula>IF(SUM($S7:$U7)&lt;&gt;$D7,1,0)=1</formula>
    </cfRule>
  </conditionalFormatting>
  <conditionalFormatting sqref="G7:G143">
    <cfRule type="expression" dxfId="18" priority="6">
      <formula>$G7&gt;$D7</formula>
    </cfRule>
  </conditionalFormatting>
  <conditionalFormatting sqref="H7:H143">
    <cfRule type="expression" dxfId="17" priority="5">
      <formula>$H7&gt;$D7</formula>
    </cfRule>
  </conditionalFormatting>
  <conditionalFormatting sqref="V7:V143">
    <cfRule type="expression" dxfId="16" priority="4">
      <formula>$V7&gt;$D7</formula>
    </cfRule>
  </conditionalFormatting>
  <conditionalFormatting sqref="N7:N143">
    <cfRule type="expression" dxfId="15" priority="3">
      <formula>$N7&gt;$Y7</formula>
    </cfRule>
  </conditionalFormatting>
  <conditionalFormatting sqref="O7:O143">
    <cfRule type="expression" dxfId="14" priority="2">
      <formula>$O7&gt;$Y7</formula>
    </cfRule>
  </conditionalFormatting>
  <conditionalFormatting sqref="C8:V14">
    <cfRule type="expression" dxfId="13" priority="1">
      <formula>SUM(C$8:C$14)&lt;&gt;C$7</formula>
    </cfRule>
  </conditionalFormatting>
  <dataValidations count="1">
    <dataValidation type="whole" operator="greaterThanOrEqual" allowBlank="1" showInputMessage="1" showErrorMessage="1" sqref="C7:V143" xr:uid="{4C237EC8-65E2-4C2D-BD76-76DF653AE437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7494C9CB-3A28-4F42-A34A-6C079F9DB211}">
            <xm:f>IF($C$7&gt;'Раздел I'!$D$6,1,0)=1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3617C-9B85-4B30-BBE9-5D22AAEB4848}">
  <sheetPr codeName="Лист11">
    <pageSetUpPr fitToPage="1"/>
  </sheetPr>
  <dimension ref="A1:T30"/>
  <sheetViews>
    <sheetView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8" sqref="I8:J8"/>
    </sheetView>
  </sheetViews>
  <sheetFormatPr defaultRowHeight="13.8" x14ac:dyDescent="0.25"/>
  <cols>
    <col min="1" max="1" width="35" customWidth="1"/>
    <col min="2" max="2" width="6.44140625" customWidth="1"/>
    <col min="3" max="3" width="11.44140625" customWidth="1"/>
    <col min="4" max="4" width="17.109375" customWidth="1"/>
    <col min="5" max="5" width="12.88671875" customWidth="1"/>
    <col min="6" max="6" width="4.33203125" customWidth="1"/>
    <col min="7" max="7" width="2.109375" customWidth="1"/>
    <col min="8" max="9" width="15" customWidth="1"/>
    <col min="10" max="10" width="2.109375" customWidth="1"/>
    <col min="11" max="11" width="4.33203125" customWidth="1"/>
    <col min="12" max="12" width="1.44140625" customWidth="1"/>
    <col min="13" max="13" width="3.5546875" customWidth="1"/>
    <col min="14" max="14" width="1.44140625" customWidth="1"/>
    <col min="15" max="15" width="0.6640625" customWidth="1"/>
    <col min="16" max="16" width="5.6640625" customWidth="1"/>
    <col min="17" max="17" width="5" customWidth="1"/>
    <col min="18" max="19" width="3.5546875" customWidth="1"/>
    <col min="20" max="20" width="5" customWidth="1"/>
  </cols>
  <sheetData>
    <row r="1" spans="1:20" ht="22.5" customHeight="1" x14ac:dyDescent="0.25">
      <c r="A1" s="124" t="s">
        <v>304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</row>
    <row r="2" spans="1:20" ht="18.75" customHeight="1" x14ac:dyDescent="0.25">
      <c r="A2" s="108" t="s">
        <v>208</v>
      </c>
      <c r="B2" s="107" t="s">
        <v>1</v>
      </c>
      <c r="C2" s="108" t="s">
        <v>2</v>
      </c>
      <c r="D2" s="108" t="s">
        <v>215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1:20" ht="33.75" customHeight="1" x14ac:dyDescent="0.25">
      <c r="A3" s="108"/>
      <c r="B3" s="108"/>
      <c r="C3" s="108"/>
      <c r="D3" s="53" t="s">
        <v>210</v>
      </c>
      <c r="E3" s="107" t="s">
        <v>209</v>
      </c>
      <c r="F3" s="108"/>
      <c r="G3" s="107" t="s">
        <v>211</v>
      </c>
      <c r="H3" s="108"/>
      <c r="I3" s="108" t="s">
        <v>212</v>
      </c>
      <c r="J3" s="108"/>
      <c r="K3" s="107" t="s">
        <v>213</v>
      </c>
      <c r="L3" s="108"/>
      <c r="M3" s="108"/>
      <c r="N3" s="108"/>
      <c r="O3" s="108"/>
      <c r="P3" s="108"/>
      <c r="Q3" s="108" t="s">
        <v>214</v>
      </c>
      <c r="R3" s="108"/>
      <c r="S3" s="108"/>
      <c r="T3" s="108"/>
    </row>
    <row r="4" spans="1:20" x14ac:dyDescent="0.25">
      <c r="A4" s="53">
        <v>1</v>
      </c>
      <c r="B4" s="53">
        <v>2</v>
      </c>
      <c r="C4" s="53">
        <v>3</v>
      </c>
      <c r="D4" s="53">
        <v>4</v>
      </c>
      <c r="E4" s="108">
        <v>5</v>
      </c>
      <c r="F4" s="108"/>
      <c r="G4" s="108">
        <v>6</v>
      </c>
      <c r="H4" s="108"/>
      <c r="I4" s="108">
        <v>7</v>
      </c>
      <c r="J4" s="108"/>
      <c r="K4" s="108">
        <v>8</v>
      </c>
      <c r="L4" s="108"/>
      <c r="M4" s="108"/>
      <c r="N4" s="108"/>
      <c r="O4" s="108"/>
      <c r="P4" s="108"/>
      <c r="Q4" s="108">
        <v>9</v>
      </c>
      <c r="R4" s="108"/>
      <c r="S4" s="108"/>
      <c r="T4" s="108"/>
    </row>
    <row r="5" spans="1:20" ht="22.5" customHeight="1" x14ac:dyDescent="0.25">
      <c r="A5" s="38" t="s">
        <v>216</v>
      </c>
      <c r="B5" s="39">
        <v>1</v>
      </c>
      <c r="C5" s="27">
        <f>SUM(C6:C9)</f>
        <v>0</v>
      </c>
      <c r="D5" s="27">
        <f>SUM(D6:D9)</f>
        <v>0</v>
      </c>
      <c r="E5" s="114">
        <f>SUM(E6:F9)</f>
        <v>0</v>
      </c>
      <c r="F5" s="115"/>
      <c r="G5" s="116">
        <f>SUM(G6:H9)</f>
        <v>0</v>
      </c>
      <c r="H5" s="116"/>
      <c r="I5" s="116">
        <f>SUM(I6:J9)</f>
        <v>0</v>
      </c>
      <c r="J5" s="116"/>
      <c r="K5" s="116">
        <f>SUM(K6:P9)</f>
        <v>0</v>
      </c>
      <c r="L5" s="116"/>
      <c r="M5" s="116"/>
      <c r="N5" s="116"/>
      <c r="O5" s="116"/>
      <c r="P5" s="116"/>
      <c r="Q5" s="116">
        <f>SUM(Q6:T9)</f>
        <v>0</v>
      </c>
      <c r="R5" s="116"/>
      <c r="S5" s="116"/>
      <c r="T5" s="116"/>
    </row>
    <row r="6" spans="1:20" ht="26.25" customHeight="1" x14ac:dyDescent="0.25">
      <c r="A6" s="40" t="s">
        <v>267</v>
      </c>
      <c r="B6" s="65">
        <v>2</v>
      </c>
      <c r="C6" s="27">
        <f>SUM(D6:T6)</f>
        <v>0</v>
      </c>
      <c r="D6" s="31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</row>
    <row r="7" spans="1:20" ht="26.25" customHeight="1" x14ac:dyDescent="0.25">
      <c r="A7" s="40" t="s">
        <v>218</v>
      </c>
      <c r="B7" s="65">
        <v>3</v>
      </c>
      <c r="C7" s="27">
        <f t="shared" ref="C7:C17" si="0">SUM(D7:T7)</f>
        <v>0</v>
      </c>
      <c r="D7" s="31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</row>
    <row r="8" spans="1:20" ht="18.75" customHeight="1" x14ac:dyDescent="0.25">
      <c r="A8" s="40" t="s">
        <v>217</v>
      </c>
      <c r="B8" s="65">
        <v>4</v>
      </c>
      <c r="C8" s="27">
        <f t="shared" si="0"/>
        <v>0</v>
      </c>
      <c r="D8" s="31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</row>
    <row r="9" spans="1:20" ht="18.75" customHeight="1" x14ac:dyDescent="0.25">
      <c r="A9" s="42" t="s">
        <v>268</v>
      </c>
      <c r="B9" s="65">
        <v>5</v>
      </c>
      <c r="C9" s="27">
        <f t="shared" si="0"/>
        <v>0</v>
      </c>
      <c r="D9" s="31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</row>
    <row r="10" spans="1:20" ht="22.5" customHeight="1" x14ac:dyDescent="0.25">
      <c r="A10" s="38" t="s">
        <v>269</v>
      </c>
      <c r="B10" s="39">
        <v>6</v>
      </c>
      <c r="C10" s="27">
        <f t="shared" si="0"/>
        <v>0</v>
      </c>
      <c r="D10" s="27">
        <f>SUM(D11:D13)</f>
        <v>0</v>
      </c>
      <c r="E10" s="116">
        <f>SUM(E11:F13)</f>
        <v>0</v>
      </c>
      <c r="F10" s="116"/>
      <c r="G10" s="116">
        <f>SUM(G11:H13)</f>
        <v>0</v>
      </c>
      <c r="H10" s="116"/>
      <c r="I10" s="116">
        <f>SUM(I11:J13)</f>
        <v>0</v>
      </c>
      <c r="J10" s="116"/>
      <c r="K10" s="116">
        <f>SUM(K11:P13)</f>
        <v>0</v>
      </c>
      <c r="L10" s="116"/>
      <c r="M10" s="116"/>
      <c r="N10" s="116"/>
      <c r="O10" s="116"/>
      <c r="P10" s="116"/>
      <c r="Q10" s="116">
        <f>SUM(Q11:T13)</f>
        <v>0</v>
      </c>
      <c r="R10" s="116"/>
      <c r="S10" s="116"/>
      <c r="T10" s="116"/>
    </row>
    <row r="11" spans="1:20" ht="26.25" customHeight="1" x14ac:dyDescent="0.25">
      <c r="A11" s="40" t="s">
        <v>219</v>
      </c>
      <c r="B11" s="65">
        <v>7</v>
      </c>
      <c r="C11" s="27">
        <f t="shared" si="0"/>
        <v>0</v>
      </c>
      <c r="D11" s="31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</row>
    <row r="12" spans="1:20" ht="18.75" customHeight="1" x14ac:dyDescent="0.25">
      <c r="A12" s="42" t="s">
        <v>220</v>
      </c>
      <c r="B12" s="65">
        <v>8</v>
      </c>
      <c r="C12" s="27">
        <f t="shared" si="0"/>
        <v>0</v>
      </c>
      <c r="D12" s="31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</row>
    <row r="13" spans="1:20" ht="18.75" customHeight="1" x14ac:dyDescent="0.25">
      <c r="A13" s="42" t="s">
        <v>330</v>
      </c>
      <c r="B13" s="65">
        <v>9</v>
      </c>
      <c r="C13" s="27">
        <f t="shared" si="0"/>
        <v>0</v>
      </c>
      <c r="D13" s="31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</row>
    <row r="14" spans="1:20" ht="26.25" customHeight="1" x14ac:dyDescent="0.25">
      <c r="A14" s="40" t="s">
        <v>221</v>
      </c>
      <c r="B14" s="53">
        <v>10</v>
      </c>
      <c r="C14" s="27">
        <f t="shared" si="0"/>
        <v>0</v>
      </c>
      <c r="D14" s="31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</row>
    <row r="15" spans="1:20" ht="33.75" customHeight="1" x14ac:dyDescent="0.25">
      <c r="A15" s="40" t="s">
        <v>331</v>
      </c>
      <c r="B15" s="53">
        <v>11</v>
      </c>
      <c r="C15" s="27">
        <f t="shared" si="0"/>
        <v>0</v>
      </c>
      <c r="D15" s="31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</row>
    <row r="16" spans="1:20" ht="26.25" customHeight="1" x14ac:dyDescent="0.25">
      <c r="A16" s="40" t="s">
        <v>222</v>
      </c>
      <c r="B16" s="53">
        <v>12</v>
      </c>
      <c r="C16" s="27">
        <f t="shared" si="0"/>
        <v>0</v>
      </c>
      <c r="D16" s="31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</row>
    <row r="17" spans="1:20" ht="26.25" customHeight="1" x14ac:dyDescent="0.25">
      <c r="A17" s="40" t="s">
        <v>223</v>
      </c>
      <c r="B17" s="53">
        <v>13</v>
      </c>
      <c r="C17" s="27">
        <f t="shared" si="0"/>
        <v>0</v>
      </c>
      <c r="D17" s="31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</row>
    <row r="18" spans="1:20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</row>
    <row r="19" spans="1:20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</row>
    <row r="20" spans="1:20" x14ac:dyDescent="0.25">
      <c r="A20" s="121" t="s">
        <v>329</v>
      </c>
      <c r="B20" s="122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</row>
    <row r="21" spans="1:20" x14ac:dyDescent="0.25">
      <c r="A21" s="122"/>
      <c r="B21" s="122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</row>
    <row r="22" spans="1:20" x14ac:dyDescent="0.25">
      <c r="A22" s="122"/>
      <c r="B22" s="122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</row>
    <row r="23" spans="1:20" x14ac:dyDescent="0.25">
      <c r="A23" s="122"/>
      <c r="B23" s="122"/>
      <c r="C23" s="66"/>
      <c r="D23" s="123"/>
      <c r="E23" s="123"/>
      <c r="F23" s="66"/>
      <c r="G23" s="66"/>
      <c r="H23" s="123"/>
      <c r="I23" s="123"/>
      <c r="J23" s="66"/>
      <c r="K23" s="66"/>
      <c r="L23" s="119"/>
      <c r="M23" s="119"/>
      <c r="N23" s="119"/>
      <c r="O23" s="119"/>
      <c r="P23" s="119"/>
      <c r="Q23" s="119"/>
      <c r="R23" s="119"/>
      <c r="S23" s="119"/>
      <c r="T23" s="119"/>
    </row>
    <row r="24" spans="1:20" x14ac:dyDescent="0.25">
      <c r="A24" s="122"/>
      <c r="B24" s="122"/>
      <c r="C24" s="66"/>
      <c r="D24" s="118" t="s">
        <v>235</v>
      </c>
      <c r="E24" s="118"/>
      <c r="F24" s="66"/>
      <c r="G24" s="66"/>
      <c r="H24" s="118" t="s">
        <v>236</v>
      </c>
      <c r="I24" s="118"/>
      <c r="J24" s="66"/>
      <c r="K24" s="66"/>
      <c r="L24" s="118" t="s">
        <v>237</v>
      </c>
      <c r="M24" s="118"/>
      <c r="N24" s="118"/>
      <c r="O24" s="118"/>
      <c r="P24" s="118"/>
      <c r="Q24" s="118"/>
      <c r="R24" s="118"/>
      <c r="S24" s="118"/>
      <c r="T24" s="118"/>
    </row>
    <row r="25" spans="1:20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</row>
    <row r="26" spans="1:20" x14ac:dyDescent="0.25">
      <c r="A26" s="66"/>
      <c r="B26" s="66"/>
      <c r="C26" s="66"/>
      <c r="D26" s="119"/>
      <c r="E26" s="119"/>
      <c r="F26" s="66"/>
      <c r="G26" s="66"/>
      <c r="H26" s="119"/>
      <c r="I26" s="119"/>
      <c r="J26" s="66"/>
      <c r="K26" s="66"/>
      <c r="L26" s="67" t="s">
        <v>328</v>
      </c>
      <c r="M26" s="54"/>
      <c r="N26" s="68" t="s">
        <v>325</v>
      </c>
      <c r="O26" s="66"/>
      <c r="P26" s="119"/>
      <c r="Q26" s="119"/>
      <c r="R26" s="69">
        <v>20</v>
      </c>
      <c r="S26" s="54"/>
      <c r="T26" s="66" t="s">
        <v>326</v>
      </c>
    </row>
    <row r="27" spans="1:20" x14ac:dyDescent="0.25">
      <c r="A27" s="66"/>
      <c r="B27" s="66"/>
      <c r="C27" s="66"/>
      <c r="D27" s="118" t="s">
        <v>238</v>
      </c>
      <c r="E27" s="118"/>
      <c r="F27" s="66"/>
      <c r="G27" s="66"/>
      <c r="H27" s="118" t="s">
        <v>327</v>
      </c>
      <c r="I27" s="118"/>
      <c r="J27" s="66"/>
      <c r="K27" s="66"/>
      <c r="L27" s="120" t="s">
        <v>239</v>
      </c>
      <c r="M27" s="120"/>
      <c r="N27" s="120"/>
      <c r="O27" s="120"/>
      <c r="P27" s="120"/>
      <c r="Q27" s="120"/>
      <c r="R27" s="120"/>
      <c r="S27" s="120"/>
      <c r="T27" s="120"/>
    </row>
    <row r="28" spans="1:20" x14ac:dyDescent="0.2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1:20" x14ac:dyDescent="0.25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</row>
    <row r="30" spans="1:20" x14ac:dyDescent="0.2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</sheetData>
  <sheetProtection algorithmName="SHA-512" hashValue="HDN79Ih/QCCZPkYX3OwUVOwNxJiLw/gIPHVhIm2wkO1GBJD1zDluoyM5DsaE1bmx4xMLEudaraw5JIH2992tdw==" saltValue="9myGtrjVM7atzDmasSjg/Q==" spinCount="100000" sheet="1" objects="1" scenarios="1"/>
  <mergeCells count="93">
    <mergeCell ref="A20:B24"/>
    <mergeCell ref="D23:E23"/>
    <mergeCell ref="H23:I23"/>
    <mergeCell ref="L23:T23"/>
    <mergeCell ref="A1:T1"/>
    <mergeCell ref="D24:E24"/>
    <mergeCell ref="H24:I24"/>
    <mergeCell ref="L24:T24"/>
    <mergeCell ref="Q11:T11"/>
    <mergeCell ref="Q10:T10"/>
    <mergeCell ref="Q9:T9"/>
    <mergeCell ref="Q8:T8"/>
    <mergeCell ref="Q7:T7"/>
    <mergeCell ref="Q6:T6"/>
    <mergeCell ref="Q17:T17"/>
    <mergeCell ref="Q16:T16"/>
    <mergeCell ref="D27:E27"/>
    <mergeCell ref="H26:I26"/>
    <mergeCell ref="H27:I27"/>
    <mergeCell ref="P26:Q26"/>
    <mergeCell ref="L27:T27"/>
    <mergeCell ref="D26:E26"/>
    <mergeCell ref="Q15:T15"/>
    <mergeCell ref="Q14:T14"/>
    <mergeCell ref="Q13:T13"/>
    <mergeCell ref="Q12:T12"/>
    <mergeCell ref="I15:J15"/>
    <mergeCell ref="K15:P15"/>
    <mergeCell ref="K17:P17"/>
    <mergeCell ref="I17:J17"/>
    <mergeCell ref="I12:J12"/>
    <mergeCell ref="K12:P12"/>
    <mergeCell ref="K13:P13"/>
    <mergeCell ref="I13:J13"/>
    <mergeCell ref="I14:J14"/>
    <mergeCell ref="K14:P14"/>
    <mergeCell ref="G16:H16"/>
    <mergeCell ref="I6:J6"/>
    <mergeCell ref="I7:J7"/>
    <mergeCell ref="K6:P6"/>
    <mergeCell ref="K7:P7"/>
    <mergeCell ref="I8:J8"/>
    <mergeCell ref="K8:P8"/>
    <mergeCell ref="K9:P9"/>
    <mergeCell ref="I9:J9"/>
    <mergeCell ref="I10:J10"/>
    <mergeCell ref="K10:P10"/>
    <mergeCell ref="K11:P11"/>
    <mergeCell ref="I11:J11"/>
    <mergeCell ref="K16:P16"/>
    <mergeCell ref="I16:J16"/>
    <mergeCell ref="G11:H11"/>
    <mergeCell ref="G12:H12"/>
    <mergeCell ref="G13:H13"/>
    <mergeCell ref="G14:H14"/>
    <mergeCell ref="G15:H15"/>
    <mergeCell ref="G6:H6"/>
    <mergeCell ref="G7:H7"/>
    <mergeCell ref="G8:H8"/>
    <mergeCell ref="G9:H9"/>
    <mergeCell ref="G10:H10"/>
    <mergeCell ref="G4:H4"/>
    <mergeCell ref="K4:P4"/>
    <mergeCell ref="Q4:T4"/>
    <mergeCell ref="E17:F17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G17:H17"/>
    <mergeCell ref="B2:B3"/>
    <mergeCell ref="A2:A3"/>
    <mergeCell ref="E5:F5"/>
    <mergeCell ref="G5:H5"/>
    <mergeCell ref="I5:J5"/>
    <mergeCell ref="I4:J4"/>
    <mergeCell ref="D2:T2"/>
    <mergeCell ref="C2:C3"/>
    <mergeCell ref="K5:P5"/>
    <mergeCell ref="Q5:T5"/>
    <mergeCell ref="E3:F3"/>
    <mergeCell ref="G3:H3"/>
    <mergeCell ref="I3:J3"/>
    <mergeCell ref="K3:P3"/>
    <mergeCell ref="Q3:T3"/>
    <mergeCell ref="E4:F4"/>
  </mergeCells>
  <conditionalFormatting sqref="D23:E23">
    <cfRule type="containsBlanks" dxfId="11" priority="14">
      <formula>LEN(TRIM(D23))=0</formula>
    </cfRule>
  </conditionalFormatting>
  <conditionalFormatting sqref="H23:I23">
    <cfRule type="containsBlanks" dxfId="10" priority="13">
      <formula>LEN(TRIM(H23))=0</formula>
    </cfRule>
  </conditionalFormatting>
  <conditionalFormatting sqref="H26:I26">
    <cfRule type="containsBlanks" dxfId="9" priority="12">
      <formula>LEN(TRIM(H26))=0</formula>
    </cfRule>
    <cfRule type="notContainsText" dxfId="8" priority="7" operator="notContains" text="@">
      <formula>ISERROR(SEARCH("@",H26))</formula>
    </cfRule>
  </conditionalFormatting>
  <conditionalFormatting sqref="D26:E26">
    <cfRule type="containsBlanks" dxfId="7" priority="11">
      <formula>LEN(TRIM(D26))=0</formula>
    </cfRule>
  </conditionalFormatting>
  <conditionalFormatting sqref="M26">
    <cfRule type="containsBlanks" dxfId="6" priority="10">
      <formula>LEN(TRIM(M26))=0</formula>
    </cfRule>
  </conditionalFormatting>
  <conditionalFormatting sqref="P26:Q26">
    <cfRule type="containsBlanks" dxfId="5" priority="9">
      <formula>LEN(TRIM(P26))=0</formula>
    </cfRule>
  </conditionalFormatting>
  <conditionalFormatting sqref="S26">
    <cfRule type="containsBlanks" dxfId="4" priority="8">
      <formula>LEN(TRIM(S26))=0</formula>
    </cfRule>
  </conditionalFormatting>
  <dataValidations count="3">
    <dataValidation type="whole" operator="greaterThanOrEqual" allowBlank="1" showInputMessage="1" showErrorMessage="1" sqref="D6:T9 D11:T17" xr:uid="{C92F8B89-EC71-489E-8B8B-1AF79484DF91}">
      <formula1>0</formula1>
    </dataValidation>
    <dataValidation type="whole" allowBlank="1" showInputMessage="1" showErrorMessage="1" sqref="M26" xr:uid="{4D8A4310-575A-47C4-88AD-4E73EB758632}">
      <formula1>0</formula1>
      <formula2>31</formula2>
    </dataValidation>
    <dataValidation type="whole" allowBlank="1" showInputMessage="1" showErrorMessage="1" sqref="S26" xr:uid="{E599F02F-D5CB-4E37-90E3-4090FC156757}">
      <formula1>24</formula1>
      <formula2>25</formula2>
    </dataValidation>
  </dataValidations>
  <pageMargins left="0.7" right="0.7" top="0.75" bottom="0.75" header="0.3" footer="0.3"/>
  <pageSetup paperSize="9" scale="8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24D2BA89-1D97-4E46-8650-198CF1DA1FA1}">
            <xm:f>SUM($D$5,$D$10)&gt;'Раздел I'!$T$6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D10 D5</xm:sqref>
        </x14:conditionalFormatting>
        <x14:conditionalFormatting xmlns:xm="http://schemas.microsoft.com/office/excel/2006/main">
          <x14:cfRule type="expression" priority="3" id="{657A4017-725E-4D3F-8BA3-E3DB6EFEEF10}">
            <xm:f>SUM($E$5,$E$10)&gt;'Раздел I'!$R$6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E5:F5 E10:F10</xm:sqref>
        </x14:conditionalFormatting>
        <x14:conditionalFormatting xmlns:xm="http://schemas.microsoft.com/office/excel/2006/main">
          <x14:cfRule type="expression" priority="2" id="{F464163D-C391-4A63-A873-6D72D4C84E89}">
            <xm:f>SUM($G$5,$G$10,$K$5,$Q$5,$K5,$Q$10)&gt;'Раздел I'!$U$6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G5:H5 G10:H10 K5:T5 K10:T10</xm:sqref>
        </x14:conditionalFormatting>
        <x14:conditionalFormatting xmlns:xm="http://schemas.microsoft.com/office/excel/2006/main">
          <x14:cfRule type="expression" priority="1" id="{2A462D9E-28F5-4159-AC38-8DFD5B10C5E1}">
            <xm:f>SUM($I$5,$I$10)&gt;'Раздел I'!$S$6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I5:J5 I10:J10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Раздел 0</vt:lpstr>
      <vt:lpstr>Раздел I</vt:lpstr>
      <vt:lpstr>Раздел II</vt:lpstr>
      <vt:lpstr>Раздел III</vt:lpstr>
      <vt:lpstr>Раздел IV</vt:lpstr>
      <vt:lpstr>Раздел V</vt:lpstr>
      <vt:lpstr>Раздел VI</vt:lpstr>
      <vt:lpstr>Раздел VII</vt:lpstr>
      <vt:lpstr>Раздел VIII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Кострюков Юрий Андреевич</dc:creator>
  <cp:lastModifiedBy>Ekaterina Gonina</cp:lastModifiedBy>
  <cp:lastPrinted>2024-10-14T12:10:22Z</cp:lastPrinted>
  <dcterms:created xsi:type="dcterms:W3CDTF">2024-04-09T14:01:50Z</dcterms:created>
  <dcterms:modified xsi:type="dcterms:W3CDTF">2024-11-12T18:14:04Z</dcterms:modified>
</cp:coreProperties>
</file>